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J:\Coaching ToolKit\"/>
    </mc:Choice>
  </mc:AlternateContent>
  <xr:revisionPtr revIDLastSave="0" documentId="8_{E4AC1D29-2663-4324-AAC1-AAF7D80B77D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ash Flow Forecast " sheetId="5" r:id="rId1"/>
  </sheets>
  <definedNames>
    <definedName name="_xlnm.Print_Area" localSheetId="0">'Cash Flow Forecast '!$C$1:$R$29</definedName>
  </definedNames>
  <calcPr calcId="191028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5" i="5" l="1"/>
  <c r="K34" i="5" s="1"/>
  <c r="O34" i="5" s="1"/>
  <c r="O29" i="5"/>
  <c r="K29" i="5"/>
  <c r="G29" i="5"/>
  <c r="P27" i="5"/>
  <c r="P29" i="5"/>
  <c r="O27" i="5"/>
  <c r="N27" i="5"/>
  <c r="N29" i="5"/>
  <c r="M27" i="5"/>
  <c r="M29" i="5"/>
  <c r="L27" i="5"/>
  <c r="L29" i="5"/>
  <c r="K27" i="5"/>
  <c r="J27" i="5"/>
  <c r="J29" i="5"/>
  <c r="I27" i="5"/>
  <c r="I29" i="5"/>
  <c r="H27" i="5"/>
  <c r="H29" i="5"/>
  <c r="G27" i="5"/>
  <c r="F27" i="5"/>
  <c r="F29" i="5"/>
  <c r="E27" i="5"/>
  <c r="E29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Q9" i="5"/>
  <c r="Q8" i="5"/>
  <c r="Q7" i="5"/>
  <c r="Q6" i="5"/>
  <c r="Q27" i="5"/>
  <c r="Q29" i="5"/>
  <c r="H32" i="5"/>
  <c r="J32" i="5"/>
  <c r="L32" i="5"/>
  <c r="O32" i="5"/>
  <c r="E34" i="5"/>
</calcChain>
</file>

<file path=xl/sharedStrings.xml><?xml version="1.0" encoding="utf-8"?>
<sst xmlns="http://schemas.openxmlformats.org/spreadsheetml/2006/main" count="53" uniqueCount="52">
  <si>
    <t>Month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</si>
  <si>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</si>
  <si>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</si>
  <si>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</si>
  <si>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</si>
  <si>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</si>
  <si>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</si>
  <si>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</si>
  <si>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</si>
  <si>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</si>
  <si>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</si>
  <si>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</si>
  <si>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</si>
  <si>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</si>
  <si>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Stationary &amp; Post</t>
  </si>
  <si>
    <t>Total Payments</t>
  </si>
  <si>
    <t>Net Cash Flow</t>
  </si>
  <si>
    <t>Public Liability</t>
  </si>
  <si>
    <t>Mobile Phone</t>
  </si>
  <si>
    <t>Accounting</t>
  </si>
  <si>
    <t>Diesel</t>
  </si>
  <si>
    <t>Vehicle Maintenance</t>
  </si>
  <si>
    <t>Vehicle Tax/Insurance</t>
  </si>
  <si>
    <t>Netork Membership</t>
  </si>
  <si>
    <t>Trade Associations</t>
  </si>
  <si>
    <t>Salary 1</t>
  </si>
  <si>
    <t>Salary 2</t>
  </si>
  <si>
    <t>Salary 3</t>
  </si>
  <si>
    <t>Salary 4</t>
  </si>
  <si>
    <t>Minimum Charge</t>
  </si>
  <si>
    <t>Other</t>
  </si>
  <si>
    <t>Advertising / Marketing</t>
  </si>
  <si>
    <t>Training / Development</t>
  </si>
  <si>
    <t>Office Expences</t>
  </si>
  <si>
    <t>Potential Profit</t>
  </si>
  <si>
    <t>Potential Turnover</t>
  </si>
  <si>
    <t xml:space="preserve">Minimum Charge Calculator </t>
  </si>
  <si>
    <t>ToolBox Marketing Ltd</t>
  </si>
  <si>
    <t xml:space="preserve">ToolBox </t>
  </si>
  <si>
    <t>Payments Category</t>
  </si>
  <si>
    <t>Daily Hours</t>
  </si>
  <si>
    <t>Days per Year</t>
  </si>
  <si>
    <t>CPD</t>
  </si>
  <si>
    <t>CPH</t>
  </si>
  <si>
    <t>Profit</t>
  </si>
  <si>
    <t>MC</t>
  </si>
  <si>
    <t>Engineers Working</t>
  </si>
  <si>
    <t>Rate</t>
  </si>
  <si>
    <t>Hours Per Day</t>
  </si>
  <si>
    <t>Main</t>
  </si>
  <si>
    <t>Additional</t>
  </si>
  <si>
    <r>
      <rPr>
        <sz val="14"/>
        <color theme="0"/>
        <rFont val="Calibri"/>
        <family val="2"/>
      </rPr>
      <t>©</t>
    </r>
    <r>
      <rPr>
        <sz val="14"/>
        <color theme="0"/>
        <rFont val="Calibri"/>
        <family val="2"/>
        <scheme val="minor"/>
      </rPr>
      <t>James dewane 2020                               ToolBox Marketing Ltd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</si>
</sst>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£&quot;#,##0;\-&quot;£&quot;#,##0"/>
    <numFmt numFmtId="7" formatCode="&quot;£&quot;#,##0.00;\-&quot;£&quot;#,##0.00"/>
    <numFmt numFmtId="41" formatCode="_-* #,##0_-;\-* #,##0_-;_-* &quot;-&quot;_-;_-@_-"/>
    <numFmt numFmtId="43" formatCode="_-* #,##0.00_-;\-* #,##0.00_-;_-* &quot;-&quot;??_-;_-@_-"/>
    <numFmt numFmtId="164" formatCode="&quot;£&quot;#,##0"/>
  </numFmts>
  <fonts count="3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sz val="10"/>
      <color indexed="9"/>
      <name val="Calibri"/>
      <family val="2"/>
      <scheme val="minor"/>
    </font>
    <font>
      <b/>
      <sz val="10"/>
      <name val="Calibri"/>
      <family val="2"/>
      <scheme val="minor"/>
    </font>
    <font>
      <b/>
      <sz val="16"/>
      <name val="Calibri"/>
      <family val="2"/>
      <scheme val="minor"/>
    </font>
    <font>
      <b/>
      <sz val="10"/>
      <color theme="3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0"/>
      <color theme="4" tint="-0.249977111117893"/>
      <name val="Calibri"/>
      <family val="2"/>
      <scheme val="minor"/>
    </font>
    <font>
      <b/>
      <sz val="12"/>
      <color theme="4" tint="-0.249977111117893"/>
      <name val="Calibri"/>
      <family val="2"/>
      <scheme val="minor"/>
    </font>
    <font>
      <sz val="20"/>
      <color theme="0"/>
      <name val="Calibri"/>
      <family val="2"/>
      <scheme val="minor"/>
    </font>
    <font>
      <sz val="16"/>
      <color theme="0"/>
      <name val="Calibri"/>
      <family val="2"/>
    </font>
    <font>
      <b/>
      <sz val="20"/>
      <color theme="0"/>
      <name val="Century Gothic"/>
      <family val="2"/>
    </font>
    <font>
      <b/>
      <sz val="20"/>
      <name val="Calibri"/>
      <family val="2"/>
      <scheme val="minor"/>
    </font>
    <font>
      <b/>
      <sz val="24"/>
      <color theme="0"/>
      <name val="Century Gothic"/>
      <family val="2"/>
    </font>
    <font>
      <b/>
      <sz val="22"/>
      <color theme="0"/>
      <name val="Century Gothic"/>
      <family val="2"/>
    </font>
    <font>
      <sz val="22"/>
      <name val="Calibri"/>
      <family val="2"/>
      <scheme val="minor"/>
    </font>
    <font>
      <b/>
      <sz val="1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20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Century Gothic"/>
      <family val="2"/>
    </font>
    <font>
      <b/>
      <sz val="14"/>
      <color theme="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sz val="14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entury Gothic"/>
      <family val="2"/>
    </font>
    <font>
      <sz val="14"/>
      <color theme="0"/>
      <name val="Calibri"/>
      <family val="2"/>
      <scheme val="minor"/>
    </font>
    <font>
      <sz val="14"/>
      <color theme="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20" fillId="0" borderId="0" applyNumberFormat="0" applyFill="0" applyBorder="0" applyAlignment="0" applyProtection="0"/>
    <xf numFmtId="9" fontId="22" fillId="0" borderId="0" applyFont="0" applyFill="0" applyBorder="0" applyAlignment="0" applyProtection="0"/>
  </cellStyleXfs>
  <cellXfs count="143">
    <xf numFmtId="0" fontId="0" fillId="0" borderId="0" xfId="0"/>
    <xf numFmtId="0" fontId="4" fillId="0" borderId="0" xfId="1" applyFont="1" applyAlignment="1">
      <alignment horizontal="center"/>
    </xf>
    <xf numFmtId="0" fontId="3" fillId="0" borderId="0" xfId="1" applyFont="1"/>
    <xf numFmtId="41" fontId="3" fillId="0" borderId="0" xfId="1" applyNumberFormat="1" applyFont="1"/>
    <xf numFmtId="0" fontId="5" fillId="0" borderId="0" xfId="1" applyFont="1"/>
    <xf numFmtId="41" fontId="5" fillId="0" borderId="1" xfId="1" applyNumberFormat="1" applyFont="1" applyBorder="1"/>
    <xf numFmtId="41" fontId="5" fillId="0" borderId="0" xfId="1" applyNumberFormat="1" applyFont="1"/>
    <xf numFmtId="41" fontId="2" fillId="0" borderId="0" xfId="1" applyNumberFormat="1" applyFont="1"/>
    <xf numFmtId="0" fontId="2" fillId="0" borderId="0" xfId="1" applyFont="1"/>
    <xf numFmtId="0" fontId="3" fillId="0" borderId="0" xfId="1" applyFont="1" applyAlignment="1">
      <alignment horizontal="left"/>
    </xf>
    <xf numFmtId="0" fontId="5" fillId="0" borderId="1" xfId="1" applyFont="1" applyBorder="1" applyAlignment="1">
      <alignment horizontal="left"/>
    </xf>
    <xf numFmtId="0" fontId="3" fillId="5" borderId="0" xfId="1" applyFont="1" applyFill="1"/>
    <xf numFmtId="0" fontId="2" fillId="5" borderId="0" xfId="1" applyFont="1" applyFill="1"/>
    <xf numFmtId="0" fontId="5" fillId="5" borderId="0" xfId="1" applyFont="1" applyFill="1"/>
    <xf numFmtId="0" fontId="4" fillId="5" borderId="0" xfId="1" applyFont="1" applyFill="1" applyAlignment="1">
      <alignment horizontal="center"/>
    </xf>
    <xf numFmtId="41" fontId="3" fillId="5" borderId="0" xfId="1" applyNumberFormat="1" applyFont="1" applyFill="1"/>
    <xf numFmtId="41" fontId="2" fillId="5" borderId="0" xfId="1" applyNumberFormat="1" applyFont="1" applyFill="1"/>
    <xf numFmtId="41" fontId="5" fillId="5" borderId="0" xfId="1" applyNumberFormat="1" applyFont="1" applyFill="1"/>
    <xf numFmtId="0" fontId="6" fillId="3" borderId="0" xfId="1" applyFont="1" applyFill="1" applyAlignment="1">
      <alignment horizontal="left"/>
    </xf>
    <xf numFmtId="0" fontId="6" fillId="3" borderId="0" xfId="1" applyFont="1" applyFill="1" applyAlignment="1">
      <alignment horizontal="center"/>
    </xf>
    <xf numFmtId="0" fontId="6" fillId="2" borderId="0" xfId="1" applyFont="1" applyFill="1" applyAlignment="1">
      <alignment horizontal="center"/>
    </xf>
    <xf numFmtId="0" fontId="12" fillId="5" borderId="0" xfId="1" applyFont="1" applyFill="1" applyAlignment="1">
      <alignment horizontal="center"/>
    </xf>
    <xf numFmtId="0" fontId="12" fillId="0" borderId="0" xfId="1" applyFont="1" applyAlignment="1">
      <alignment horizontal="center"/>
    </xf>
    <xf numFmtId="41" fontId="18" fillId="0" borderId="0" xfId="1" applyNumberFormat="1" applyFont="1"/>
    <xf numFmtId="41" fontId="18" fillId="5" borderId="0" xfId="1" applyNumberFormat="1" applyFont="1" applyFill="1"/>
    <xf numFmtId="0" fontId="18" fillId="0" borderId="0" xfId="1" applyFont="1"/>
    <xf numFmtId="41" fontId="7" fillId="5" borderId="0" xfId="1" applyNumberFormat="1" applyFont="1" applyFill="1"/>
    <xf numFmtId="0" fontId="18" fillId="5" borderId="0" xfId="1" applyFont="1" applyFill="1"/>
    <xf numFmtId="0" fontId="14" fillId="5" borderId="0" xfId="1" applyFont="1" applyFill="1" applyAlignment="1">
      <alignment horizontal="left"/>
    </xf>
    <xf numFmtId="0" fontId="18" fillId="5" borderId="0" xfId="1" applyFont="1" applyFill="1" applyAlignment="1">
      <alignment horizontal="left"/>
    </xf>
    <xf numFmtId="0" fontId="3" fillId="5" borderId="0" xfId="1" applyFont="1" applyFill="1" applyAlignment="1">
      <alignment horizontal="left"/>
    </xf>
    <xf numFmtId="0" fontId="14" fillId="0" borderId="0" xfId="1" applyFont="1" applyAlignment="1">
      <alignment horizontal="left"/>
    </xf>
    <xf numFmtId="0" fontId="20" fillId="5" borderId="0" xfId="2" applyFill="1"/>
    <xf numFmtId="0" fontId="0" fillId="5" borderId="0" xfId="0" applyFill="1"/>
    <xf numFmtId="0" fontId="19" fillId="0" borderId="9" xfId="1" applyFont="1" applyBorder="1" applyAlignment="1">
      <alignment horizontal="left"/>
    </xf>
    <xf numFmtId="0" fontId="10" fillId="0" borderId="11" xfId="1" applyFont="1" applyBorder="1" applyAlignment="1" applyProtection="1">
      <alignment horizontal="left"/>
      <protection locked="0"/>
    </xf>
    <xf numFmtId="0" fontId="2" fillId="0" borderId="10" xfId="1" applyFont="1" applyBorder="1" applyAlignment="1" applyProtection="1">
      <alignment horizontal="left"/>
      <protection locked="0"/>
    </xf>
    <xf numFmtId="0" fontId="10" fillId="0" borderId="12" xfId="1" applyFont="1" applyBorder="1" applyAlignment="1" applyProtection="1">
      <alignment horizontal="left"/>
      <protection locked="0"/>
    </xf>
    <xf numFmtId="41" fontId="3" fillId="0" borderId="13" xfId="1" applyNumberFormat="1" applyFont="1" applyBorder="1" applyProtection="1">
      <protection locked="0"/>
    </xf>
    <xf numFmtId="41" fontId="5" fillId="0" borderId="14" xfId="1" applyNumberFormat="1" applyFont="1" applyBorder="1"/>
    <xf numFmtId="41" fontId="5" fillId="0" borderId="15" xfId="1" applyNumberFormat="1" applyFont="1" applyBorder="1"/>
    <xf numFmtId="0" fontId="3" fillId="7" borderId="0" xfId="1" applyFont="1" applyFill="1"/>
    <xf numFmtId="41" fontId="13" fillId="5" borderId="0" xfId="1" applyNumberFormat="1" applyFont="1" applyFill="1" applyAlignment="1">
      <alignment vertical="top"/>
    </xf>
    <xf numFmtId="0" fontId="3" fillId="6" borderId="0" xfId="1" applyFont="1" applyFill="1" applyAlignment="1">
      <alignment horizontal="left"/>
    </xf>
    <xf numFmtId="41" fontId="3" fillId="0" borderId="0" xfId="1" applyNumberFormat="1" applyFont="1" applyProtection="1">
      <protection locked="0"/>
    </xf>
    <xf numFmtId="0" fontId="2" fillId="6" borderId="0" xfId="1" applyFont="1" applyFill="1" applyAlignment="1">
      <alignment horizontal="left"/>
    </xf>
    <xf numFmtId="0" fontId="21" fillId="5" borderId="0" xfId="2" applyFont="1" applyFill="1" applyAlignment="1" applyProtection="1">
      <alignment horizontal="left"/>
      <protection locked="0"/>
    </xf>
    <xf numFmtId="41" fontId="2" fillId="0" borderId="0" xfId="1" applyNumberFormat="1" applyFont="1" applyProtection="1">
      <protection locked="0"/>
    </xf>
    <xf numFmtId="41" fontId="3" fillId="8" borderId="0" xfId="1" applyNumberFormat="1" applyFont="1" applyFill="1"/>
    <xf numFmtId="0" fontId="3" fillId="8" borderId="0" xfId="1" applyFont="1" applyFill="1"/>
    <xf numFmtId="0" fontId="8" fillId="5" borderId="0" xfId="1" applyFont="1" applyFill="1" applyAlignment="1">
      <alignment horizontal="center" vertical="center"/>
    </xf>
    <xf numFmtId="0" fontId="23" fillId="5" borderId="0" xfId="1" applyFont="1" applyFill="1" applyAlignment="1">
      <alignment horizontal="center" vertical="center"/>
    </xf>
    <xf numFmtId="0" fontId="8" fillId="10" borderId="0" xfId="1" applyFont="1" applyFill="1" applyAlignment="1" applyProtection="1">
      <alignment horizontal="center" vertical="center"/>
      <protection locked="0"/>
    </xf>
    <xf numFmtId="41" fontId="8" fillId="0" borderId="0" xfId="1" applyNumberFormat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26" fillId="5" borderId="0" xfId="1" applyFont="1" applyFill="1"/>
    <xf numFmtId="0" fontId="23" fillId="5" borderId="0" xfId="1" applyFont="1" applyFill="1" applyAlignment="1">
      <alignment horizontal="left"/>
    </xf>
    <xf numFmtId="41" fontId="26" fillId="0" borderId="0" xfId="1" applyNumberFormat="1" applyFont="1"/>
    <xf numFmtId="0" fontId="26" fillId="0" borderId="0" xfId="1" applyFont="1"/>
    <xf numFmtId="0" fontId="5" fillId="5" borderId="0" xfId="1" applyFont="1" applyFill="1" applyAlignment="1">
      <alignment horizontal="center" vertical="center"/>
    </xf>
    <xf numFmtId="0" fontId="14" fillId="5" borderId="0" xfId="1" applyFont="1" applyFill="1" applyAlignment="1">
      <alignment horizontal="center" vertical="center"/>
    </xf>
    <xf numFmtId="41" fontId="5" fillId="0" borderId="0" xfId="1" applyNumberFormat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8" fillId="10" borderId="7" xfId="1" applyFont="1" applyFill="1" applyBorder="1" applyAlignment="1" applyProtection="1">
      <alignment horizontal="center" vertical="center"/>
      <protection locked="0"/>
    </xf>
    <xf numFmtId="0" fontId="3" fillId="11" borderId="0" xfId="1" applyFont="1" applyFill="1"/>
    <xf numFmtId="0" fontId="14" fillId="11" borderId="0" xfId="1" applyFont="1" applyFill="1" applyAlignment="1">
      <alignment horizontal="left"/>
    </xf>
    <xf numFmtId="0" fontId="8" fillId="4" borderId="2" xfId="1" applyFont="1" applyFill="1" applyBorder="1" applyAlignment="1" applyProtection="1">
      <alignment horizontal="center" vertical="center"/>
    </xf>
    <xf numFmtId="0" fontId="8" fillId="4" borderId="3" xfId="1" applyFont="1" applyFill="1" applyBorder="1" applyAlignment="1" applyProtection="1">
      <alignment horizontal="center" vertical="center"/>
    </xf>
    <xf numFmtId="0" fontId="5" fillId="4" borderId="3" xfId="1" applyFont="1" applyFill="1" applyBorder="1" applyAlignment="1" applyProtection="1">
      <alignment vertical="center"/>
    </xf>
    <xf numFmtId="0" fontId="3" fillId="4" borderId="3" xfId="1" applyFont="1" applyFill="1" applyBorder="1" applyAlignment="1" applyProtection="1">
      <alignment horizontal="left"/>
    </xf>
    <xf numFmtId="41" fontId="3" fillId="4" borderId="3" xfId="1" applyNumberFormat="1" applyFont="1" applyFill="1" applyBorder="1" applyProtection="1"/>
    <xf numFmtId="43" fontId="5" fillId="4" borderId="3" xfId="1" applyNumberFormat="1" applyFont="1" applyFill="1" applyBorder="1" applyAlignment="1" applyProtection="1">
      <alignment horizontal="center" vertical="center"/>
    </xf>
    <xf numFmtId="41" fontId="5" fillId="4" borderId="3" xfId="1" applyNumberFormat="1" applyFont="1" applyFill="1" applyBorder="1" applyAlignment="1" applyProtection="1">
      <alignment horizontal="center" vertical="center"/>
    </xf>
    <xf numFmtId="0" fontId="5" fillId="4" borderId="3" xfId="1" applyFont="1" applyFill="1" applyBorder="1" applyAlignment="1" applyProtection="1">
      <alignment horizontal="center" vertical="center"/>
    </xf>
    <xf numFmtId="41" fontId="3" fillId="4" borderId="4" xfId="1" applyNumberFormat="1" applyFont="1" applyFill="1" applyBorder="1" applyProtection="1"/>
    <xf numFmtId="41" fontId="3" fillId="5" borderId="0" xfId="1" applyNumberFormat="1" applyFont="1" applyFill="1" applyProtection="1"/>
    <xf numFmtId="0" fontId="3" fillId="5" borderId="0" xfId="1" applyFont="1" applyFill="1" applyProtection="1"/>
    <xf numFmtId="0" fontId="8" fillId="5" borderId="5" xfId="1" applyFont="1" applyFill="1" applyBorder="1" applyAlignment="1" applyProtection="1">
      <alignment horizontal="center" vertical="center"/>
    </xf>
    <xf numFmtId="41" fontId="24" fillId="5" borderId="0" xfId="1" applyNumberFormat="1" applyFont="1" applyFill="1" applyAlignment="1" applyProtection="1">
      <alignment horizontal="center" vertical="center"/>
    </xf>
    <xf numFmtId="5" fontId="24" fillId="5" borderId="0" xfId="1" applyNumberFormat="1" applyFont="1" applyFill="1" applyAlignment="1" applyProtection="1">
      <alignment horizontal="center" vertical="center"/>
    </xf>
    <xf numFmtId="41" fontId="24" fillId="5" borderId="6" xfId="1" applyNumberFormat="1" applyFont="1" applyFill="1" applyBorder="1" applyAlignment="1" applyProtection="1">
      <alignment horizontal="center" vertical="center"/>
    </xf>
    <xf numFmtId="0" fontId="8" fillId="5" borderId="0" xfId="1" applyFont="1" applyFill="1" applyAlignment="1" applyProtection="1">
      <alignment horizontal="center" vertical="center"/>
    </xf>
    <xf numFmtId="0" fontId="8" fillId="4" borderId="0" xfId="1" applyFont="1" applyFill="1" applyAlignment="1" applyProtection="1">
      <alignment horizontal="center" vertical="center"/>
    </xf>
    <xf numFmtId="0" fontId="8" fillId="4" borderId="0" xfId="1" applyFont="1" applyFill="1" applyAlignment="1" applyProtection="1">
      <alignment vertical="center"/>
    </xf>
    <xf numFmtId="41" fontId="8" fillId="4" borderId="0" xfId="1" applyNumberFormat="1" applyFont="1" applyFill="1" applyProtection="1"/>
    <xf numFmtId="43" fontId="8" fillId="4" borderId="0" xfId="1" applyNumberFormat="1" applyFont="1" applyFill="1" applyProtection="1"/>
    <xf numFmtId="41" fontId="26" fillId="4" borderId="6" xfId="1" applyNumberFormat="1" applyFont="1" applyFill="1" applyBorder="1" applyProtection="1"/>
    <xf numFmtId="41" fontId="26" fillId="5" borderId="0" xfId="1" applyNumberFormat="1" applyFont="1" applyFill="1" applyProtection="1"/>
    <xf numFmtId="0" fontId="26" fillId="5" borderId="0" xfId="1" applyFont="1" applyFill="1" applyProtection="1"/>
    <xf numFmtId="0" fontId="24" fillId="5" borderId="5" xfId="1" applyFont="1" applyFill="1" applyBorder="1" applyAlignment="1" applyProtection="1">
      <alignment horizontal="center" vertical="center"/>
    </xf>
    <xf numFmtId="164" fontId="24" fillId="5" borderId="0" xfId="1" applyNumberFormat="1" applyFont="1" applyFill="1" applyAlignment="1" applyProtection="1">
      <alignment horizontal="center" vertical="center"/>
    </xf>
    <xf numFmtId="41" fontId="5" fillId="5" borderId="0" xfId="1" applyNumberFormat="1" applyFont="1" applyFill="1" applyAlignment="1" applyProtection="1">
      <alignment horizontal="center" vertical="center"/>
    </xf>
    <xf numFmtId="43" fontId="5" fillId="5" borderId="0" xfId="1" applyNumberFormat="1" applyFont="1" applyFill="1" applyAlignment="1" applyProtection="1">
      <alignment horizontal="center" vertical="center"/>
    </xf>
    <xf numFmtId="41" fontId="5" fillId="5" borderId="6" xfId="1" applyNumberFormat="1" applyFont="1" applyFill="1" applyBorder="1" applyAlignment="1" applyProtection="1">
      <alignment horizontal="center" vertical="center"/>
    </xf>
    <xf numFmtId="0" fontId="5" fillId="5" borderId="0" xfId="1" applyFont="1" applyFill="1" applyAlignment="1" applyProtection="1">
      <alignment horizontal="center" vertical="center"/>
    </xf>
    <xf numFmtId="0" fontId="24" fillId="5" borderId="16" xfId="1" applyFont="1" applyFill="1" applyBorder="1" applyAlignment="1" applyProtection="1">
      <alignment horizontal="center" vertical="center"/>
    </xf>
    <xf numFmtId="41" fontId="8" fillId="5" borderId="7" xfId="1" applyNumberFormat="1" applyFont="1" applyFill="1" applyBorder="1" applyAlignment="1" applyProtection="1">
      <alignment horizontal="center" vertical="center"/>
    </xf>
    <xf numFmtId="0" fontId="8" fillId="5" borderId="7" xfId="1" applyFont="1" applyFill="1" applyBorder="1" applyAlignment="1" applyProtection="1">
      <alignment horizontal="center" vertical="center"/>
    </xf>
    <xf numFmtId="41" fontId="8" fillId="5" borderId="8" xfId="1" applyNumberFormat="1" applyFont="1" applyFill="1" applyBorder="1" applyAlignment="1" applyProtection="1">
      <alignment horizontal="center" vertical="center"/>
    </xf>
    <xf numFmtId="41" fontId="8" fillId="5" borderId="0" xfId="1" applyNumberFormat="1" applyFont="1" applyFill="1" applyAlignment="1" applyProtection="1">
      <alignment horizontal="center" vertical="center"/>
    </xf>
    <xf numFmtId="0" fontId="24" fillId="5" borderId="0" xfId="1" applyFont="1" applyFill="1" applyAlignment="1" applyProtection="1">
      <alignment horizontal="center" vertical="center"/>
    </xf>
    <xf numFmtId="164" fontId="8" fillId="10" borderId="7" xfId="1" applyNumberFormat="1" applyFont="1" applyFill="1" applyBorder="1" applyAlignment="1" applyProtection="1">
      <alignment horizontal="center" vertical="center"/>
      <protection locked="0"/>
    </xf>
    <xf numFmtId="9" fontId="9" fillId="10" borderId="0" xfId="3" applyFont="1" applyFill="1" applyBorder="1" applyAlignment="1" applyProtection="1">
      <alignment horizontal="center" vertical="center"/>
      <protection locked="0"/>
    </xf>
    <xf numFmtId="0" fontId="29" fillId="5" borderId="0" xfId="1" applyFont="1" applyFill="1"/>
    <xf numFmtId="0" fontId="30" fillId="5" borderId="0" xfId="1" applyFont="1" applyFill="1" applyAlignment="1">
      <alignment horizontal="left"/>
    </xf>
    <xf numFmtId="0" fontId="29" fillId="5" borderId="0" xfId="1" applyFont="1" applyFill="1" applyProtection="1"/>
    <xf numFmtId="41" fontId="29" fillId="5" borderId="0" xfId="1" applyNumberFormat="1" applyFont="1" applyFill="1" applyProtection="1"/>
    <xf numFmtId="41" fontId="29" fillId="0" borderId="0" xfId="1" applyNumberFormat="1" applyFont="1"/>
    <xf numFmtId="0" fontId="29" fillId="0" borderId="0" xfId="1" applyFont="1"/>
    <xf numFmtId="0" fontId="8" fillId="8" borderId="0" xfId="1" applyFont="1" applyFill="1" applyAlignment="1" applyProtection="1">
      <alignment horizontal="center" vertical="center"/>
    </xf>
    <xf numFmtId="0" fontId="5" fillId="8" borderId="0" xfId="1" applyFont="1" applyFill="1" applyAlignment="1" applyProtection="1">
      <alignment vertical="center"/>
    </xf>
    <xf numFmtId="0" fontId="3" fillId="8" borderId="0" xfId="1" applyFont="1" applyFill="1" applyAlignment="1" applyProtection="1">
      <alignment horizontal="left"/>
    </xf>
    <xf numFmtId="41" fontId="3" fillId="8" borderId="0" xfId="1" applyNumberFormat="1" applyFont="1" applyFill="1" applyProtection="1"/>
    <xf numFmtId="43" fontId="3" fillId="8" borderId="0" xfId="1" applyNumberFormat="1" applyFont="1" applyFill="1" applyProtection="1"/>
    <xf numFmtId="0" fontId="3" fillId="8" borderId="0" xfId="1" applyFont="1" applyFill="1" applyProtection="1"/>
    <xf numFmtId="41" fontId="11" fillId="8" borderId="0" xfId="1" applyNumberFormat="1" applyFont="1" applyFill="1" applyProtection="1"/>
    <xf numFmtId="41" fontId="5" fillId="8" borderId="0" xfId="1" applyNumberFormat="1" applyFont="1" applyFill="1" applyProtection="1"/>
    <xf numFmtId="41" fontId="31" fillId="5" borderId="0" xfId="1" applyNumberFormat="1" applyFont="1" applyFill="1" applyAlignment="1" applyProtection="1">
      <alignment horizontal="left" wrapText="1"/>
    </xf>
    <xf numFmtId="0" fontId="8" fillId="4" borderId="5" xfId="1" applyFont="1" applyFill="1" applyBorder="1" applyAlignment="1" applyProtection="1">
      <alignment horizontal="center" vertical="center"/>
    </xf>
    <xf numFmtId="0" fontId="8" fillId="4" borderId="0" xfId="1" applyFont="1" applyFill="1" applyAlignment="1" applyProtection="1">
      <alignment horizontal="center" vertical="center"/>
    </xf>
    <xf numFmtId="41" fontId="9" fillId="9" borderId="2" xfId="1" applyNumberFormat="1" applyFont="1" applyFill="1" applyBorder="1" applyAlignment="1" applyProtection="1">
      <alignment horizontal="center" vertical="center"/>
    </xf>
    <xf numFmtId="41" fontId="9" fillId="9" borderId="3" xfId="1" applyNumberFormat="1" applyFont="1" applyFill="1" applyBorder="1" applyAlignment="1" applyProtection="1">
      <alignment horizontal="center" vertical="center"/>
    </xf>
    <xf numFmtId="41" fontId="9" fillId="9" borderId="4" xfId="1" applyNumberFormat="1" applyFont="1" applyFill="1" applyBorder="1" applyAlignment="1" applyProtection="1">
      <alignment horizontal="center" vertical="center"/>
    </xf>
    <xf numFmtId="0" fontId="8" fillId="10" borderId="0" xfId="1" applyFont="1" applyFill="1" applyAlignment="1" applyProtection="1">
      <alignment horizontal="center" vertical="center"/>
      <protection locked="0"/>
    </xf>
    <xf numFmtId="7" fontId="8" fillId="9" borderId="0" xfId="1" applyNumberFormat="1" applyFont="1" applyFill="1" applyAlignment="1" applyProtection="1">
      <alignment horizontal="center" vertical="center"/>
    </xf>
    <xf numFmtId="0" fontId="8" fillId="9" borderId="0" xfId="1" applyFont="1" applyFill="1" applyAlignment="1" applyProtection="1">
      <alignment horizontal="center" vertical="center"/>
    </xf>
    <xf numFmtId="7" fontId="27" fillId="9" borderId="16" xfId="1" applyNumberFormat="1" applyFont="1" applyFill="1" applyBorder="1" applyAlignment="1" applyProtection="1">
      <alignment horizontal="center" vertical="center"/>
    </xf>
    <xf numFmtId="7" fontId="27" fillId="9" borderId="7" xfId="1" applyNumberFormat="1" applyFont="1" applyFill="1" applyBorder="1" applyAlignment="1" applyProtection="1">
      <alignment horizontal="center" vertical="center"/>
    </xf>
    <xf numFmtId="7" fontId="27" fillId="9" borderId="8" xfId="1" applyNumberFormat="1" applyFont="1" applyFill="1" applyBorder="1" applyAlignment="1" applyProtection="1">
      <alignment horizontal="center" vertical="center"/>
    </xf>
    <xf numFmtId="0" fontId="8" fillId="10" borderId="7" xfId="1" applyFont="1" applyFill="1" applyBorder="1" applyAlignment="1" applyProtection="1">
      <alignment horizontal="center" vertical="center"/>
      <protection locked="0"/>
    </xf>
    <xf numFmtId="7" fontId="28" fillId="5" borderId="7" xfId="1" applyNumberFormat="1" applyFont="1" applyFill="1" applyBorder="1" applyAlignment="1" applyProtection="1">
      <alignment horizontal="center" vertical="center"/>
    </xf>
    <xf numFmtId="7" fontId="28" fillId="5" borderId="0" xfId="1" applyNumberFormat="1" applyFont="1" applyFill="1" applyAlignment="1" applyProtection="1">
      <alignment horizontal="center" vertical="center"/>
    </xf>
    <xf numFmtId="0" fontId="16" fillId="5" borderId="0" xfId="1" applyFont="1" applyFill="1" applyAlignment="1">
      <alignment horizontal="center"/>
    </xf>
    <xf numFmtId="0" fontId="17" fillId="5" borderId="0" xfId="1" applyFont="1" applyFill="1" applyAlignment="1">
      <alignment horizontal="center"/>
    </xf>
    <xf numFmtId="0" fontId="15" fillId="0" borderId="0" xfId="1" applyFont="1" applyAlignment="1">
      <alignment horizontal="left"/>
    </xf>
    <xf numFmtId="41" fontId="8" fillId="9" borderId="2" xfId="1" applyNumberFormat="1" applyFont="1" applyFill="1" applyBorder="1" applyAlignment="1" applyProtection="1">
      <alignment horizontal="center" vertical="center"/>
    </xf>
    <xf numFmtId="41" fontId="8" fillId="9" borderId="3" xfId="1" applyNumberFormat="1" applyFont="1" applyFill="1" applyBorder="1" applyAlignment="1" applyProtection="1">
      <alignment horizontal="center" vertical="center"/>
    </xf>
    <xf numFmtId="41" fontId="8" fillId="9" borderId="4" xfId="1" applyNumberFormat="1" applyFont="1" applyFill="1" applyBorder="1" applyAlignment="1" applyProtection="1">
      <alignment horizontal="center" vertical="center"/>
    </xf>
    <xf numFmtId="0" fontId="8" fillId="5" borderId="0" xfId="1" applyFont="1" applyFill="1" applyAlignment="1" applyProtection="1">
      <alignment horizontal="center" vertical="center"/>
    </xf>
    <xf numFmtId="43" fontId="24" fillId="5" borderId="0" xfId="1" applyNumberFormat="1" applyFont="1" applyFill="1" applyAlignment="1" applyProtection="1">
      <alignment horizontal="center" vertical="center"/>
    </xf>
    <xf numFmtId="5" fontId="25" fillId="9" borderId="16" xfId="1" applyNumberFormat="1" applyFont="1" applyFill="1" applyBorder="1" applyAlignment="1" applyProtection="1">
      <alignment horizontal="center" vertical="center"/>
    </xf>
    <xf numFmtId="5" fontId="25" fillId="9" borderId="7" xfId="1" applyNumberFormat="1" applyFont="1" applyFill="1" applyBorder="1" applyAlignment="1" applyProtection="1">
      <alignment horizontal="center" vertical="center"/>
    </xf>
    <xf numFmtId="5" fontId="25" fillId="9" borderId="8" xfId="1" applyNumberFormat="1" applyFont="1" applyFill="1" applyBorder="1" applyAlignment="1" applyProtection="1">
      <alignment horizontal="center" vertical="center"/>
    </xf>
  </cellXfs>
  <cellStyles count="4">
    <cellStyle name="Hyperlink" xfId="2" builtinId="8"/>
    <cellStyle name="Normal" xfId="0" builtinId="0"/>
    <cellStyle name="Normal 2" xfId="1" xr:uid="{00000000-0005-0000-0000-000001000000}"/>
    <cellStyle name="Percent" xfId="3" builtinId="5"/>
  </cellStyles>
  <dxfs count="0"/>
  <tableStyles count="0" defaultTableStyle="TableStyleMedium9" defaultPivotStyle="PivotStyleLight16"/>
  <colors>
    <mruColors>
      <color rgb="FFA8543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hyperlink" Target="https://www.facebook.com/groups/819018884883694/" TargetMode="External"/><Relationship Id="rId7" Type="http://schemas.openxmlformats.org/officeDocument/2006/relationships/hyperlink" Target="http://www.jdewane.com/tbmincharge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4.png"/><Relationship Id="rId5" Type="http://schemas.openxmlformats.org/officeDocument/2006/relationships/hyperlink" Target="http://www.jdewane.com/toolbox" TargetMode="External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156483</xdr:colOff>
      <xdr:row>0</xdr:row>
      <xdr:rowOff>0</xdr:rowOff>
    </xdr:from>
    <xdr:to>
      <xdr:col>2</xdr:col>
      <xdr:colOff>381000</xdr:colOff>
      <xdr:row>2</xdr:row>
      <xdr:rowOff>142875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4FF373D4-EDE0-4A53-8252-8CCF6AFD443E}"/>
            </a:ext>
          </a:extLst>
        </xdr:cNvPr>
        <xdr:cNvGrpSpPr/>
      </xdr:nvGrpSpPr>
      <xdr:grpSpPr>
        <a:xfrm>
          <a:off x="156483" y="0"/>
          <a:ext cx="2451686" cy="927287"/>
          <a:chOff x="4251106" y="1871187"/>
          <a:chExt cx="6160442" cy="2433128"/>
        </a:xfrm>
      </xdr:grpSpPr>
      <xdr:pic>
        <xdr:nvPicPr>
          <xdr:cNvPr id="3" name="Picture 2" descr="A picture containing clock, drawing  Description automatically generated">
            <a:extLst>
              <a:ext uri="{FF2B5EF4-FFF2-40B4-BE49-F238E27FC236}">
                <a16:creationId xmlns:a16="http://schemas.microsoft.com/office/drawing/2014/main" id="{4D684EFA-E972-4824-9C8E-30E500C97CC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251106" y="2459421"/>
            <a:ext cx="1844894" cy="1844894"/>
          </a:xfrm>
          <a:prstGeom prst="rect">
            <a:avLst/>
          </a:prstGeom>
        </xdr:spPr>
      </xdr:pic>
      <xdr:pic>
        <xdr:nvPicPr>
          <xdr:cNvPr id="4" name="Picture 3" descr="A picture containing clock, drawing  Description automatically generated">
            <a:extLst>
              <a:ext uri="{FF2B5EF4-FFF2-40B4-BE49-F238E27FC236}">
                <a16:creationId xmlns:a16="http://schemas.microsoft.com/office/drawing/2014/main" id="{D008750E-25B0-414B-A7CD-1B263338D6B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0725" r="11612" b="24442"/>
          <a:stretch/>
        </xdr:blipFill>
        <xdr:spPr>
          <a:xfrm>
            <a:off x="5852160" y="1871187"/>
            <a:ext cx="4559388" cy="2433128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133350</xdr:colOff>
      <xdr:row>10</xdr:row>
      <xdr:rowOff>28575</xdr:rowOff>
    </xdr:from>
    <xdr:to>
      <xdr:col>1</xdr:col>
      <xdr:colOff>1638299</xdr:colOff>
      <xdr:row>16</xdr:row>
      <xdr:rowOff>66081</xdr:rowOff>
    </xdr:to>
    <xdr:grpSp>
      <xdr:nvGrpSpPr>
        <xdr:cNvPr id="24" name="Group 23">
          <a:extLst>
            <a:ext uri="{FF2B5EF4-FFF2-40B4-BE49-F238E27FC236}">
              <a16:creationId xmlns:a16="http://schemas.microsoft.com/office/drawing/2014/main" id="{894C06B7-B9C7-4CDA-B423-3E1E49B49CF9}"/>
            </a:ext>
          </a:extLst>
        </xdr:cNvPr>
        <xdr:cNvGrpSpPr/>
      </xdr:nvGrpSpPr>
      <xdr:grpSpPr>
        <a:xfrm>
          <a:off x="133350" y="2928097"/>
          <a:ext cx="1953184" cy="1508278"/>
          <a:chOff x="133350" y="2752725"/>
          <a:chExt cx="1952624" cy="1523406"/>
        </a:xfrm>
      </xdr:grpSpPr>
      <xdr:grpSp>
        <xdr:nvGrpSpPr>
          <xdr:cNvPr id="15" name="Group 14">
            <a:extLst>
              <a:ext uri="{FF2B5EF4-FFF2-40B4-BE49-F238E27FC236}">
                <a16:creationId xmlns:a16="http://schemas.microsoft.com/office/drawing/2014/main" id="{76F731B2-B2D4-431B-9044-4F766B500191}"/>
              </a:ext>
            </a:extLst>
          </xdr:cNvPr>
          <xdr:cNvGrpSpPr/>
        </xdr:nvGrpSpPr>
        <xdr:grpSpPr>
          <a:xfrm>
            <a:off x="133350" y="3847506"/>
            <a:ext cx="1911096" cy="428625"/>
            <a:chOff x="95251" y="3714750"/>
            <a:chExt cx="1933574" cy="428625"/>
          </a:xfrm>
        </xdr:grpSpPr>
        <xdr:sp macro="" textlink="">
          <xdr:nvSpPr>
            <xdr:cNvPr id="16" name="Rectangle: Rounded Corners 15">
              <a:hlinkClick xmlns:r="http://schemas.openxmlformats.org/officeDocument/2006/relationships" r:id="rId3"/>
              <a:extLst>
                <a:ext uri="{FF2B5EF4-FFF2-40B4-BE49-F238E27FC236}">
                  <a16:creationId xmlns:a16="http://schemas.microsoft.com/office/drawing/2014/main" id="{F4AFC6C7-CFAE-43AB-9FB4-532FA42470BB}"/>
                </a:ext>
              </a:extLst>
            </xdr:cNvPr>
            <xdr:cNvSpPr/>
          </xdr:nvSpPr>
          <xdr:spPr>
            <a:xfrm>
              <a:off x="114300" y="3714750"/>
              <a:ext cx="1914525" cy="428625"/>
            </a:xfrm>
            <a:prstGeom prst="roundRect">
              <a:avLst/>
            </a:prstGeom>
            <a:ln>
              <a:noFill/>
            </a:ln>
          </xdr:spPr>
          <xdr:style>
            <a:lnRef idx="2">
              <a:schemeClr val="accent3">
                <a:shade val="50000"/>
              </a:schemeClr>
            </a:lnRef>
            <a:fillRef idx="1">
              <a:schemeClr val="accent3"/>
            </a:fillRef>
            <a:effectRef idx="0">
              <a:schemeClr val="accent3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2000"/>
                <a:t>   Facebook</a:t>
              </a:r>
            </a:p>
          </xdr:txBody>
        </xdr:sp>
        <xdr:pic>
          <xdr:nvPicPr>
            <xdr:cNvPr id="17" name="Picture 16">
              <a:extLst>
                <a:ext uri="{FF2B5EF4-FFF2-40B4-BE49-F238E27FC236}">
                  <a16:creationId xmlns:a16="http://schemas.microsoft.com/office/drawing/2014/main" id="{C8589A65-C804-421A-9CFA-1E798345E816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1" y="3755518"/>
              <a:ext cx="438149" cy="359282"/>
            </a:xfrm>
            <a:prstGeom prst="rect">
              <a:avLst/>
            </a:prstGeom>
          </xdr:spPr>
        </xdr:pic>
      </xdr:grpSp>
      <xdr:grpSp>
        <xdr:nvGrpSpPr>
          <xdr:cNvPr id="18" name="Group 17">
            <a:extLst>
              <a:ext uri="{FF2B5EF4-FFF2-40B4-BE49-F238E27FC236}">
                <a16:creationId xmlns:a16="http://schemas.microsoft.com/office/drawing/2014/main" id="{75C40AE4-B559-4A79-B370-3F7595AC91C7}"/>
              </a:ext>
            </a:extLst>
          </xdr:cNvPr>
          <xdr:cNvGrpSpPr/>
        </xdr:nvGrpSpPr>
        <xdr:grpSpPr>
          <a:xfrm>
            <a:off x="179627" y="3321565"/>
            <a:ext cx="1874344" cy="388934"/>
            <a:chOff x="132003" y="3150709"/>
            <a:chExt cx="1874344" cy="388934"/>
          </a:xfrm>
        </xdr:grpSpPr>
        <xdr:sp macro="" textlink="">
          <xdr:nvSpPr>
            <xdr:cNvPr id="19" name="Rectangle: Rounded Corners 18">
              <a:hlinkClick xmlns:r="http://schemas.openxmlformats.org/officeDocument/2006/relationships" r:id="rId5"/>
              <a:extLst>
                <a:ext uri="{FF2B5EF4-FFF2-40B4-BE49-F238E27FC236}">
                  <a16:creationId xmlns:a16="http://schemas.microsoft.com/office/drawing/2014/main" id="{F95EB6CA-AD0C-40C3-AC6D-7222F29D16B7}"/>
                </a:ext>
              </a:extLst>
            </xdr:cNvPr>
            <xdr:cNvSpPr/>
          </xdr:nvSpPr>
          <xdr:spPr>
            <a:xfrm>
              <a:off x="132003" y="3171158"/>
              <a:ext cx="1874344" cy="368485"/>
            </a:xfrm>
            <a:prstGeom prst="roundRect">
              <a:avLst/>
            </a:prstGeom>
            <a:solidFill>
              <a:schemeClr val="accent3"/>
            </a:solidFill>
            <a:ln>
              <a:noFill/>
            </a:ln>
          </xdr:spPr>
          <xdr:style>
            <a:lnRef idx="2">
              <a:schemeClr val="accent6">
                <a:shade val="50000"/>
              </a:schemeClr>
            </a:lnRef>
            <a:fillRef idx="1">
              <a:schemeClr val="accent6"/>
            </a:fillRef>
            <a:effectRef idx="0">
              <a:schemeClr val="accent6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2000"/>
                <a:t>ToolBox</a:t>
              </a:r>
            </a:p>
          </xdr:txBody>
        </xdr:sp>
        <xdr:pic>
          <xdr:nvPicPr>
            <xdr:cNvPr id="20" name="Picture 19">
              <a:extLst>
                <a:ext uri="{FF2B5EF4-FFF2-40B4-BE49-F238E27FC236}">
                  <a16:creationId xmlns:a16="http://schemas.microsoft.com/office/drawing/2014/main" id="{0A1F6C9F-4FC9-4882-B875-988BDE7B0F5E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6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133015" y="3150709"/>
              <a:ext cx="496150" cy="303192"/>
            </a:xfrm>
            <a:prstGeom prst="rect">
              <a:avLst/>
            </a:prstGeom>
          </xdr:spPr>
        </xdr:pic>
      </xdr:grpSp>
      <xdr:grpSp>
        <xdr:nvGrpSpPr>
          <xdr:cNvPr id="21" name="Group 20">
            <a:extLst>
              <a:ext uri="{FF2B5EF4-FFF2-40B4-BE49-F238E27FC236}">
                <a16:creationId xmlns:a16="http://schemas.microsoft.com/office/drawing/2014/main" id="{E30C3F67-EC4D-473F-BEF0-7F1E283FF81E}"/>
              </a:ext>
            </a:extLst>
          </xdr:cNvPr>
          <xdr:cNvGrpSpPr/>
        </xdr:nvGrpSpPr>
        <xdr:grpSpPr>
          <a:xfrm>
            <a:off x="171449" y="2752725"/>
            <a:ext cx="1914525" cy="448223"/>
            <a:chOff x="123825" y="2591394"/>
            <a:chExt cx="2038349" cy="448223"/>
          </a:xfrm>
        </xdr:grpSpPr>
        <xdr:sp macro="" textlink="">
          <xdr:nvSpPr>
            <xdr:cNvPr id="22" name="Rectangle: Rounded Corners 21">
              <a:hlinkClick xmlns:r="http://schemas.openxmlformats.org/officeDocument/2006/relationships" r:id="rId7"/>
              <a:extLst>
                <a:ext uri="{FF2B5EF4-FFF2-40B4-BE49-F238E27FC236}">
                  <a16:creationId xmlns:a16="http://schemas.microsoft.com/office/drawing/2014/main" id="{5F48706C-8D59-40F4-BF8F-B388CF664B6A}"/>
                </a:ext>
              </a:extLst>
            </xdr:cNvPr>
            <xdr:cNvSpPr/>
          </xdr:nvSpPr>
          <xdr:spPr>
            <a:xfrm>
              <a:off x="123825" y="2609849"/>
              <a:ext cx="2038349" cy="429768"/>
            </a:xfrm>
            <a:prstGeom prst="roundRect">
              <a:avLst/>
            </a:prstGeom>
            <a:solidFill>
              <a:schemeClr val="accent3"/>
            </a:solidFill>
            <a:ln>
              <a:noFill/>
            </a:ln>
          </xdr:spPr>
          <xdr:style>
            <a:lnRef idx="2">
              <a:schemeClr val="accent6">
                <a:shade val="50000"/>
              </a:schemeClr>
            </a:lnRef>
            <a:fillRef idx="1">
              <a:schemeClr val="accent6"/>
            </a:fillRef>
            <a:effectRef idx="0">
              <a:schemeClr val="accent6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2000"/>
                <a:t>     Instruction</a:t>
              </a:r>
            </a:p>
          </xdr:txBody>
        </xdr:sp>
        <xdr:pic>
          <xdr:nvPicPr>
            <xdr:cNvPr id="23" name="Picture 22">
              <a:extLst>
                <a:ext uri="{FF2B5EF4-FFF2-40B4-BE49-F238E27FC236}">
                  <a16:creationId xmlns:a16="http://schemas.microsoft.com/office/drawing/2014/main" id="{01A70463-0C34-48D4-AC3A-88F3E1C5F6EC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8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142874" y="2591394"/>
              <a:ext cx="484117" cy="428031"/>
            </a:xfrm>
            <a:prstGeom prst="rect">
              <a:avLst/>
            </a:prstGeom>
          </xdr:spPr>
        </xdr:pic>
      </xdr:grp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61633C-B573-4540-BE2D-78239C67FE32}">
  <sheetPr>
    <pageSetUpPr fitToPage="1"/>
  </sheetPr>
  <dimension ref="A1:AK357"/>
  <sheetViews>
    <sheetView tabSelected="1" topLeftCell="D1" zoomScale="136" zoomScaleNormal="136" workbookViewId="0">
      <selection activeCell="L36" sqref="L36"/>
    </sheetView>
  </sheetViews>
  <sheetFormatPr defaultColWidth="0" defaultRowHeight="25.5" customHeight="1" zeroHeight="1" x14ac:dyDescent="0.35"/>
  <cols>
    <col min="1" max="1" width="6.7109375" style="64" customWidth="1" collapsed="1"/>
    <col min="2" max="2" width="26.7109375" style="65" customWidth="1" collapsed="1"/>
    <col min="3" max="3" width="14" style="64" customWidth="1" collapsed="1"/>
    <col min="4" max="4" width="19.85546875" style="64" customWidth="1" collapsed="1"/>
    <col min="5" max="12" width="9" style="64" customWidth="1" collapsed="1"/>
    <col min="13" max="13" width="10.7109375" style="64" customWidth="1" collapsed="1"/>
    <col min="14" max="14" width="9" style="64" customWidth="1" collapsed="1"/>
    <col min="15" max="15" width="10.140625" style="64" customWidth="1" collapsed="1"/>
    <col min="16" max="16" width="7.140625" style="64" customWidth="1" collapsed="1"/>
    <col min="17" max="19" width="9" style="64" customWidth="1" collapsed="1"/>
    <col min="20" max="22" width="9" style="2" hidden="1" customWidth="1" collapsed="1"/>
    <col min="23" max="37" width="0" style="2" hidden="1" customWidth="1" collapsed="1"/>
    <col min="38" max="16384" width="9" style="2" hidden="1" collapsed="1"/>
  </cols>
  <sheetData>
    <row r="1" spans="1:36" s="22" customFormat="1" ht="30" customHeight="1" x14ac:dyDescent="0.4">
      <c r="A1" s="21"/>
      <c r="B1" s="28"/>
      <c r="C1" s="132" t="s">
        <v>38</v>
      </c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21"/>
      <c r="R1" s="21"/>
      <c r="S1" s="21"/>
    </row>
    <row r="2" spans="1:36" s="22" customFormat="1" ht="32.25" customHeight="1" x14ac:dyDescent="0.4">
      <c r="A2" s="21"/>
      <c r="B2" s="28"/>
      <c r="C2" s="133" t="s">
        <v>36</v>
      </c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21"/>
      <c r="R2" s="21"/>
      <c r="S2" s="21"/>
    </row>
    <row r="3" spans="1:36" s="1" customFormat="1" ht="15" customHeight="1" x14ac:dyDescent="0.35">
      <c r="A3" s="14"/>
      <c r="B3" s="28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</row>
    <row r="4" spans="1:36" ht="30.75" customHeight="1" x14ac:dyDescent="0.35">
      <c r="A4" s="11"/>
      <c r="B4" s="28"/>
      <c r="C4" s="41"/>
      <c r="D4" s="18" t="s">
        <v>0</v>
      </c>
      <c r="E4" s="19" t="s">
        <v>1</v>
      </c>
      <c r="F4" s="19" t="s">
        <v>2</v>
      </c>
      <c r="G4" s="19" t="s">
        <v>3</v>
      </c>
      <c r="H4" s="19" t="s">
        <v>4</v>
      </c>
      <c r="I4" s="19" t="s">
        <v>5</v>
      </c>
      <c r="J4" s="19" t="s">
        <v>6</v>
      </c>
      <c r="K4" s="19" t="s">
        <v>7</v>
      </c>
      <c r="L4" s="19" t="s">
        <v>8</v>
      </c>
      <c r="M4" s="19" t="s">
        <v>9</v>
      </c>
      <c r="N4" s="19" t="s">
        <v>10</v>
      </c>
      <c r="O4" s="19" t="s">
        <v>11</v>
      </c>
      <c r="P4" s="19" t="s">
        <v>12</v>
      </c>
      <c r="Q4" s="20" t="s">
        <v>13</v>
      </c>
      <c r="R4" s="11"/>
      <c r="S4" s="11"/>
    </row>
    <row r="5" spans="1:36" s="25" customFormat="1" ht="24" customHeight="1" x14ac:dyDescent="0.45">
      <c r="A5" s="27"/>
      <c r="B5" s="29"/>
      <c r="C5" s="134" t="s">
        <v>39</v>
      </c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34"/>
      <c r="O5" s="134"/>
      <c r="P5" s="134"/>
      <c r="Q5" s="134"/>
      <c r="R5" s="24"/>
      <c r="S5" s="24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</row>
    <row r="6" spans="1:36" ht="20.100000000000001" customHeight="1" x14ac:dyDescent="0.2">
      <c r="A6" s="11"/>
      <c r="B6" s="30"/>
      <c r="C6" s="43"/>
      <c r="D6" s="37" t="s">
        <v>33</v>
      </c>
      <c r="E6" s="38">
        <v>140</v>
      </c>
      <c r="F6" s="38">
        <v>140</v>
      </c>
      <c r="G6" s="38">
        <v>140</v>
      </c>
      <c r="H6" s="38">
        <v>140</v>
      </c>
      <c r="I6" s="38">
        <v>140</v>
      </c>
      <c r="J6" s="38">
        <v>140</v>
      </c>
      <c r="K6" s="38">
        <v>140</v>
      </c>
      <c r="L6" s="38">
        <v>140</v>
      </c>
      <c r="M6" s="38">
        <v>140</v>
      </c>
      <c r="N6" s="38">
        <v>140</v>
      </c>
      <c r="O6" s="38">
        <v>140</v>
      </c>
      <c r="P6" s="38">
        <v>140</v>
      </c>
      <c r="Q6" s="39">
        <f t="shared" ref="Q6:Q27" si="0">SUM(E6:P6)</f>
        <v>1680</v>
      </c>
      <c r="R6" s="15"/>
      <c r="S6" s="15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</row>
    <row r="7" spans="1:36" ht="20.100000000000001" customHeight="1" x14ac:dyDescent="0.2">
      <c r="A7" s="11"/>
      <c r="B7" s="30"/>
      <c r="C7" s="43"/>
      <c r="D7" s="35" t="s">
        <v>14</v>
      </c>
      <c r="E7" s="44">
        <v>35</v>
      </c>
      <c r="F7" s="44">
        <v>35</v>
      </c>
      <c r="G7" s="44">
        <v>35</v>
      </c>
      <c r="H7" s="44">
        <v>35</v>
      </c>
      <c r="I7" s="44">
        <v>35</v>
      </c>
      <c r="J7" s="44">
        <v>35</v>
      </c>
      <c r="K7" s="44">
        <v>35</v>
      </c>
      <c r="L7" s="44">
        <v>35</v>
      </c>
      <c r="M7" s="44">
        <v>35</v>
      </c>
      <c r="N7" s="44">
        <v>35</v>
      </c>
      <c r="O7" s="44">
        <v>35</v>
      </c>
      <c r="P7" s="44">
        <v>35</v>
      </c>
      <c r="Q7" s="40">
        <f t="shared" si="0"/>
        <v>420</v>
      </c>
      <c r="R7" s="15"/>
      <c r="S7" s="15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</row>
    <row r="8" spans="1:36" s="8" customFormat="1" ht="20.100000000000001" customHeight="1" x14ac:dyDescent="0.35">
      <c r="A8" s="12"/>
      <c r="B8" s="28"/>
      <c r="C8" s="45"/>
      <c r="D8" s="35" t="s">
        <v>18</v>
      </c>
      <c r="E8" s="44">
        <v>250</v>
      </c>
      <c r="F8" s="44">
        <v>250</v>
      </c>
      <c r="G8" s="44">
        <v>250</v>
      </c>
      <c r="H8" s="44">
        <v>250</v>
      </c>
      <c r="I8" s="44">
        <v>250</v>
      </c>
      <c r="J8" s="44">
        <v>250</v>
      </c>
      <c r="K8" s="44">
        <v>34</v>
      </c>
      <c r="L8" s="44">
        <v>250</v>
      </c>
      <c r="M8" s="44">
        <v>250</v>
      </c>
      <c r="N8" s="44">
        <v>250</v>
      </c>
      <c r="O8" s="44">
        <v>250</v>
      </c>
      <c r="P8" s="44">
        <v>250</v>
      </c>
      <c r="Q8" s="40">
        <f t="shared" si="0"/>
        <v>2784</v>
      </c>
      <c r="R8" s="16"/>
      <c r="S8" s="16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</row>
    <row r="9" spans="1:36" ht="20.100000000000001" customHeight="1" x14ac:dyDescent="0.35">
      <c r="A9" s="11"/>
      <c r="B9" s="28"/>
      <c r="C9" s="43"/>
      <c r="D9" s="35" t="s">
        <v>21</v>
      </c>
      <c r="E9" s="44">
        <v>85</v>
      </c>
      <c r="F9" s="44">
        <v>85</v>
      </c>
      <c r="G9" s="44">
        <v>85</v>
      </c>
      <c r="H9" s="44">
        <v>45</v>
      </c>
      <c r="I9" s="44">
        <v>85</v>
      </c>
      <c r="J9" s="44">
        <v>85</v>
      </c>
      <c r="K9" s="44">
        <v>85</v>
      </c>
      <c r="L9" s="44">
        <v>85</v>
      </c>
      <c r="M9" s="44">
        <v>85</v>
      </c>
      <c r="N9" s="44">
        <v>85</v>
      </c>
      <c r="O9" s="44">
        <v>85</v>
      </c>
      <c r="P9" s="44">
        <v>85</v>
      </c>
      <c r="Q9" s="40">
        <f t="shared" si="0"/>
        <v>980</v>
      </c>
      <c r="R9" s="15"/>
      <c r="S9" s="15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</row>
    <row r="10" spans="1:36" ht="20.100000000000001" customHeight="1" x14ac:dyDescent="0.35">
      <c r="A10" s="11"/>
      <c r="B10" s="28"/>
      <c r="C10" s="45"/>
      <c r="D10" s="35" t="s">
        <v>20</v>
      </c>
      <c r="E10" s="44">
        <v>300</v>
      </c>
      <c r="F10" s="44">
        <v>300</v>
      </c>
      <c r="G10" s="44">
        <v>300</v>
      </c>
      <c r="H10" s="44">
        <v>300</v>
      </c>
      <c r="I10" s="44">
        <v>300</v>
      </c>
      <c r="J10" s="44">
        <v>300</v>
      </c>
      <c r="K10" s="44">
        <v>300</v>
      </c>
      <c r="L10" s="44">
        <v>300</v>
      </c>
      <c r="M10" s="44">
        <v>300</v>
      </c>
      <c r="N10" s="44">
        <v>300</v>
      </c>
      <c r="O10" s="44">
        <v>300</v>
      </c>
      <c r="P10" s="44">
        <v>300</v>
      </c>
      <c r="Q10" s="40">
        <f t="shared" si="0"/>
        <v>3600</v>
      </c>
      <c r="R10" s="15"/>
      <c r="S10" s="15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</row>
    <row r="11" spans="1:36" s="8" customFormat="1" ht="20.100000000000001" customHeight="1" x14ac:dyDescent="0.35">
      <c r="A11" s="12"/>
      <c r="B11" s="28"/>
      <c r="C11" s="45"/>
      <c r="D11" s="35" t="s">
        <v>22</v>
      </c>
      <c r="E11" s="44">
        <v>110</v>
      </c>
      <c r="F11" s="44">
        <v>110</v>
      </c>
      <c r="G11" s="44">
        <v>110</v>
      </c>
      <c r="H11" s="44">
        <v>110</v>
      </c>
      <c r="I11" s="44">
        <v>110</v>
      </c>
      <c r="J11" s="44">
        <v>110</v>
      </c>
      <c r="K11" s="44">
        <v>110</v>
      </c>
      <c r="L11" s="44">
        <v>110</v>
      </c>
      <c r="M11" s="44">
        <v>110</v>
      </c>
      <c r="N11" s="44">
        <v>110</v>
      </c>
      <c r="O11" s="44">
        <v>110</v>
      </c>
      <c r="P11" s="44">
        <v>110</v>
      </c>
      <c r="Q11" s="40">
        <f t="shared" si="0"/>
        <v>1320</v>
      </c>
      <c r="R11" s="16"/>
      <c r="S11" s="16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</row>
    <row r="12" spans="1:36" s="8" customFormat="1" ht="20.100000000000001" customHeight="1" x14ac:dyDescent="0.35">
      <c r="A12" s="12"/>
      <c r="B12" s="28"/>
      <c r="C12" s="45"/>
      <c r="D12" s="35" t="s">
        <v>30</v>
      </c>
      <c r="E12" s="44">
        <v>0</v>
      </c>
      <c r="F12" s="44">
        <v>0</v>
      </c>
      <c r="G12" s="44">
        <v>0</v>
      </c>
      <c r="H12" s="44">
        <v>0</v>
      </c>
      <c r="I12" s="44">
        <v>0</v>
      </c>
      <c r="J12" s="44">
        <v>0</v>
      </c>
      <c r="K12" s="44">
        <v>0</v>
      </c>
      <c r="L12" s="44">
        <v>0</v>
      </c>
      <c r="M12" s="44">
        <v>0</v>
      </c>
      <c r="N12" s="44">
        <v>0</v>
      </c>
      <c r="O12" s="44">
        <v>0</v>
      </c>
      <c r="P12" s="44">
        <v>0</v>
      </c>
      <c r="Q12" s="40">
        <f t="shared" si="0"/>
        <v>0</v>
      </c>
      <c r="R12" s="16"/>
      <c r="S12" s="16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</row>
    <row r="13" spans="1:36" s="8" customFormat="1" ht="20.100000000000001" customHeight="1" x14ac:dyDescent="0.4">
      <c r="A13" s="12"/>
      <c r="B13" s="46"/>
      <c r="C13" s="45"/>
      <c r="D13" s="35" t="s">
        <v>30</v>
      </c>
      <c r="E13" s="44">
        <v>0</v>
      </c>
      <c r="F13" s="44">
        <v>0</v>
      </c>
      <c r="G13" s="44">
        <v>0</v>
      </c>
      <c r="H13" s="44">
        <v>0</v>
      </c>
      <c r="I13" s="44">
        <v>0</v>
      </c>
      <c r="J13" s="44">
        <v>0</v>
      </c>
      <c r="K13" s="44">
        <v>0</v>
      </c>
      <c r="L13" s="44">
        <v>0</v>
      </c>
      <c r="M13" s="44">
        <v>0</v>
      </c>
      <c r="N13" s="44">
        <v>0</v>
      </c>
      <c r="O13" s="44">
        <v>0</v>
      </c>
      <c r="P13" s="44">
        <v>0</v>
      </c>
      <c r="Q13" s="40">
        <f t="shared" si="0"/>
        <v>0</v>
      </c>
      <c r="R13" s="16"/>
      <c r="S13" s="26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</row>
    <row r="14" spans="1:36" s="8" customFormat="1" ht="20.100000000000001" customHeight="1" x14ac:dyDescent="0.2">
      <c r="A14" s="12"/>
      <c r="B14" s="12"/>
      <c r="C14" s="45"/>
      <c r="D14" s="35" t="s">
        <v>17</v>
      </c>
      <c r="E14" s="44">
        <v>52</v>
      </c>
      <c r="F14" s="44">
        <v>52</v>
      </c>
      <c r="G14" s="44">
        <v>52</v>
      </c>
      <c r="H14" s="44">
        <v>52</v>
      </c>
      <c r="I14" s="44">
        <v>52</v>
      </c>
      <c r="J14" s="44">
        <v>52</v>
      </c>
      <c r="K14" s="44">
        <v>52</v>
      </c>
      <c r="L14" s="44">
        <v>52</v>
      </c>
      <c r="M14" s="44">
        <v>52</v>
      </c>
      <c r="N14" s="44">
        <v>52</v>
      </c>
      <c r="O14" s="44">
        <v>52</v>
      </c>
      <c r="P14" s="44">
        <v>52</v>
      </c>
      <c r="Q14" s="40">
        <f t="shared" si="0"/>
        <v>624</v>
      </c>
      <c r="R14" s="16"/>
      <c r="S14" s="16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</row>
    <row r="15" spans="1:36" s="8" customFormat="1" ht="20.100000000000001" customHeight="1" x14ac:dyDescent="0.4">
      <c r="A15" s="12"/>
      <c r="B15" s="46"/>
      <c r="C15" s="45"/>
      <c r="D15" s="35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0">
        <f t="shared" si="0"/>
        <v>0</v>
      </c>
      <c r="R15" s="16"/>
      <c r="S15" s="16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</row>
    <row r="16" spans="1:36" s="8" customFormat="1" ht="20.100000000000001" customHeight="1" x14ac:dyDescent="0.2">
      <c r="A16" s="12"/>
      <c r="B16" s="12"/>
      <c r="C16" s="45"/>
      <c r="D16" s="35" t="s">
        <v>19</v>
      </c>
      <c r="E16" s="44">
        <v>300</v>
      </c>
      <c r="F16" s="44">
        <v>300</v>
      </c>
      <c r="G16" s="44">
        <v>300</v>
      </c>
      <c r="H16" s="44">
        <v>300</v>
      </c>
      <c r="I16" s="44">
        <v>300</v>
      </c>
      <c r="J16" s="44">
        <v>300</v>
      </c>
      <c r="K16" s="44">
        <v>300</v>
      </c>
      <c r="L16" s="44">
        <v>300</v>
      </c>
      <c r="M16" s="44">
        <v>300</v>
      </c>
      <c r="N16" s="44">
        <v>300</v>
      </c>
      <c r="O16" s="44">
        <v>300</v>
      </c>
      <c r="P16" s="44">
        <v>300</v>
      </c>
      <c r="Q16" s="40">
        <f t="shared" si="0"/>
        <v>3600</v>
      </c>
      <c r="R16" s="16"/>
      <c r="S16" s="16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</row>
    <row r="17" spans="1:36" s="8" customFormat="1" ht="20.100000000000001" customHeight="1" x14ac:dyDescent="0.4">
      <c r="A17" s="12"/>
      <c r="B17" s="46"/>
      <c r="C17" s="45"/>
      <c r="D17" s="35" t="s">
        <v>23</v>
      </c>
      <c r="E17" s="44">
        <v>77</v>
      </c>
      <c r="F17" s="44">
        <v>77</v>
      </c>
      <c r="G17" s="44">
        <v>77</v>
      </c>
      <c r="H17" s="44">
        <v>77</v>
      </c>
      <c r="I17" s="44">
        <v>77</v>
      </c>
      <c r="J17" s="44">
        <v>77</v>
      </c>
      <c r="K17" s="44">
        <v>77</v>
      </c>
      <c r="L17" s="44">
        <v>77</v>
      </c>
      <c r="M17" s="44">
        <v>77</v>
      </c>
      <c r="N17" s="44">
        <v>77</v>
      </c>
      <c r="O17" s="44">
        <v>77</v>
      </c>
      <c r="P17" s="44">
        <v>77</v>
      </c>
      <c r="Q17" s="40">
        <f t="shared" si="0"/>
        <v>924</v>
      </c>
      <c r="R17" s="16"/>
      <c r="S17" s="16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</row>
    <row r="18" spans="1:36" s="8" customFormat="1" ht="20.100000000000001" customHeight="1" x14ac:dyDescent="0.35">
      <c r="A18" s="12"/>
      <c r="B18" s="28"/>
      <c r="C18" s="45"/>
      <c r="D18" s="35" t="s">
        <v>24</v>
      </c>
      <c r="E18" s="44">
        <v>72</v>
      </c>
      <c r="F18" s="44">
        <v>72</v>
      </c>
      <c r="G18" s="44">
        <v>72</v>
      </c>
      <c r="H18" s="44">
        <v>72</v>
      </c>
      <c r="I18" s="44">
        <v>72</v>
      </c>
      <c r="J18" s="44">
        <v>72</v>
      </c>
      <c r="K18" s="44">
        <v>72</v>
      </c>
      <c r="L18" s="44">
        <v>72</v>
      </c>
      <c r="M18" s="44">
        <v>72</v>
      </c>
      <c r="N18" s="44">
        <v>72</v>
      </c>
      <c r="O18" s="44">
        <v>72</v>
      </c>
      <c r="P18" s="44">
        <v>72</v>
      </c>
      <c r="Q18" s="40">
        <f t="shared" si="0"/>
        <v>864</v>
      </c>
      <c r="R18" s="16"/>
      <c r="S18" s="16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</row>
    <row r="19" spans="1:36" s="8" customFormat="1" ht="20.100000000000001" customHeight="1" x14ac:dyDescent="0.25">
      <c r="A19" s="12"/>
      <c r="B19" s="32"/>
      <c r="C19" s="45"/>
      <c r="D19" s="35" t="s">
        <v>32</v>
      </c>
      <c r="E19" s="44">
        <v>67</v>
      </c>
      <c r="F19" s="44">
        <v>67</v>
      </c>
      <c r="G19" s="44">
        <v>67</v>
      </c>
      <c r="H19" s="44">
        <v>67</v>
      </c>
      <c r="I19" s="44">
        <v>67</v>
      </c>
      <c r="J19" s="44">
        <v>67</v>
      </c>
      <c r="K19" s="44">
        <v>67</v>
      </c>
      <c r="L19" s="44">
        <v>67</v>
      </c>
      <c r="M19" s="44">
        <v>67</v>
      </c>
      <c r="N19" s="44">
        <v>67</v>
      </c>
      <c r="O19" s="44">
        <v>67</v>
      </c>
      <c r="P19" s="44">
        <v>67</v>
      </c>
      <c r="Q19" s="40">
        <f t="shared" si="0"/>
        <v>804</v>
      </c>
      <c r="R19" s="16"/>
      <c r="S19" s="16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</row>
    <row r="20" spans="1:36" s="8" customFormat="1" ht="20.100000000000001" customHeight="1" x14ac:dyDescent="0.35">
      <c r="A20" s="12"/>
      <c r="B20" s="28"/>
      <c r="C20" s="45"/>
      <c r="D20" s="35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0">
        <f t="shared" si="0"/>
        <v>0</v>
      </c>
      <c r="R20" s="16"/>
      <c r="S20" s="16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</row>
    <row r="21" spans="1:36" s="8" customFormat="1" ht="20.100000000000001" customHeight="1" x14ac:dyDescent="0.35">
      <c r="A21" s="12"/>
      <c r="B21" s="28"/>
      <c r="C21" s="45"/>
      <c r="D21" s="35" t="s">
        <v>31</v>
      </c>
      <c r="E21" s="44">
        <v>518</v>
      </c>
      <c r="F21" s="44">
        <v>518</v>
      </c>
      <c r="G21" s="44">
        <v>518</v>
      </c>
      <c r="H21" s="44">
        <v>518</v>
      </c>
      <c r="I21" s="44">
        <v>518</v>
      </c>
      <c r="J21" s="44">
        <v>518</v>
      </c>
      <c r="K21" s="44">
        <v>518</v>
      </c>
      <c r="L21" s="44">
        <v>518</v>
      </c>
      <c r="M21" s="44">
        <v>518</v>
      </c>
      <c r="N21" s="44">
        <v>518</v>
      </c>
      <c r="O21" s="44">
        <v>518</v>
      </c>
      <c r="P21" s="44">
        <v>518</v>
      </c>
      <c r="Q21" s="40">
        <f t="shared" si="0"/>
        <v>6216</v>
      </c>
      <c r="R21" s="16"/>
      <c r="S21" s="16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</row>
    <row r="22" spans="1:36" ht="20.100000000000001" customHeight="1" x14ac:dyDescent="0.25">
      <c r="A22" s="11"/>
      <c r="B22" s="32"/>
      <c r="C22" s="45"/>
      <c r="D22" s="35" t="s">
        <v>25</v>
      </c>
      <c r="E22" s="44">
        <v>2500</v>
      </c>
      <c r="F22" s="44">
        <v>2500</v>
      </c>
      <c r="G22" s="44">
        <v>2500</v>
      </c>
      <c r="H22" s="44">
        <v>2500</v>
      </c>
      <c r="I22" s="44">
        <v>2500</v>
      </c>
      <c r="J22" s="44">
        <v>2500</v>
      </c>
      <c r="K22" s="44">
        <v>2500</v>
      </c>
      <c r="L22" s="44">
        <v>2500</v>
      </c>
      <c r="M22" s="44">
        <v>2500</v>
      </c>
      <c r="N22" s="44">
        <v>2500</v>
      </c>
      <c r="O22" s="44">
        <v>2500</v>
      </c>
      <c r="P22" s="44">
        <v>2500</v>
      </c>
      <c r="Q22" s="40">
        <f t="shared" si="0"/>
        <v>30000</v>
      </c>
      <c r="R22" s="15"/>
      <c r="S22" s="15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</row>
    <row r="23" spans="1:36" ht="20.100000000000001" customHeight="1" x14ac:dyDescent="0.35">
      <c r="A23" s="11"/>
      <c r="B23" s="28"/>
      <c r="C23" s="45"/>
      <c r="D23" s="35" t="s">
        <v>26</v>
      </c>
      <c r="E23" s="44">
        <v>2500</v>
      </c>
      <c r="F23" s="44">
        <v>2500</v>
      </c>
      <c r="G23" s="44">
        <v>2500</v>
      </c>
      <c r="H23" s="44">
        <v>2500</v>
      </c>
      <c r="I23" s="44">
        <v>2500</v>
      </c>
      <c r="J23" s="44">
        <v>2500</v>
      </c>
      <c r="K23" s="44">
        <v>2500</v>
      </c>
      <c r="L23" s="44">
        <v>2500</v>
      </c>
      <c r="M23" s="44">
        <v>2500</v>
      </c>
      <c r="N23" s="44">
        <v>2500</v>
      </c>
      <c r="O23" s="44">
        <v>2500</v>
      </c>
      <c r="P23" s="44">
        <v>2500</v>
      </c>
      <c r="Q23" s="40">
        <f t="shared" si="0"/>
        <v>30000</v>
      </c>
      <c r="R23" s="15"/>
      <c r="S23" s="15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</row>
    <row r="24" spans="1:36" ht="20.100000000000001" customHeight="1" x14ac:dyDescent="0.25">
      <c r="A24" s="11"/>
      <c r="B24" s="33"/>
      <c r="C24" s="45"/>
      <c r="D24" s="35" t="s">
        <v>27</v>
      </c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0">
        <f t="shared" si="0"/>
        <v>0</v>
      </c>
      <c r="R24" s="15"/>
      <c r="S24" s="15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</row>
    <row r="25" spans="1:36" ht="20.100000000000001" customHeight="1" x14ac:dyDescent="0.35">
      <c r="A25" s="11"/>
      <c r="B25" s="28"/>
      <c r="C25" s="43"/>
      <c r="D25" s="35" t="s">
        <v>28</v>
      </c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0">
        <f t="shared" si="0"/>
        <v>0</v>
      </c>
      <c r="R25" s="15"/>
      <c r="S25" s="15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</row>
    <row r="26" spans="1:36" ht="20.100000000000001" customHeight="1" x14ac:dyDescent="0.35">
      <c r="A26" s="11"/>
      <c r="B26" s="28"/>
      <c r="C26" s="45"/>
      <c r="D26" s="36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4"/>
      <c r="Q26" s="40">
        <f t="shared" si="0"/>
        <v>0</v>
      </c>
      <c r="R26" s="15"/>
      <c r="S26" s="15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</row>
    <row r="27" spans="1:36" s="4" customFormat="1" ht="20.100000000000001" customHeight="1" thickBot="1" x14ac:dyDescent="0.4">
      <c r="A27" s="13"/>
      <c r="B27" s="28"/>
      <c r="C27" s="34" t="s">
        <v>15</v>
      </c>
      <c r="D27" s="10"/>
      <c r="E27" s="5">
        <f t="shared" ref="E27:P27" si="1">SUM(E6:E26)</f>
        <v>7006</v>
      </c>
      <c r="F27" s="5">
        <f t="shared" si="1"/>
        <v>7006</v>
      </c>
      <c r="G27" s="5">
        <f t="shared" si="1"/>
        <v>7006</v>
      </c>
      <c r="H27" s="5">
        <f t="shared" si="1"/>
        <v>6966</v>
      </c>
      <c r="I27" s="5">
        <f t="shared" si="1"/>
        <v>7006</v>
      </c>
      <c r="J27" s="5">
        <f t="shared" si="1"/>
        <v>7006</v>
      </c>
      <c r="K27" s="5">
        <f t="shared" si="1"/>
        <v>6790</v>
      </c>
      <c r="L27" s="5">
        <f t="shared" si="1"/>
        <v>7006</v>
      </c>
      <c r="M27" s="5">
        <f t="shared" si="1"/>
        <v>7006</v>
      </c>
      <c r="N27" s="5">
        <f t="shared" si="1"/>
        <v>7006</v>
      </c>
      <c r="O27" s="5">
        <f t="shared" si="1"/>
        <v>7006</v>
      </c>
      <c r="P27" s="5">
        <f t="shared" si="1"/>
        <v>7006</v>
      </c>
      <c r="Q27" s="5">
        <f t="shared" si="0"/>
        <v>83816</v>
      </c>
      <c r="R27" s="17"/>
      <c r="S27" s="17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</row>
    <row r="28" spans="1:36" ht="20.100000000000001" customHeight="1" thickTop="1" x14ac:dyDescent="0.35">
      <c r="A28" s="11"/>
      <c r="B28" s="28"/>
      <c r="C28" s="2"/>
      <c r="D28" s="2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15"/>
      <c r="S28" s="15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</row>
    <row r="29" spans="1:36" ht="20.100000000000001" customHeight="1" x14ac:dyDescent="0.35">
      <c r="A29" s="11"/>
      <c r="B29" s="28"/>
      <c r="C29" s="9" t="s">
        <v>16</v>
      </c>
      <c r="D29" s="9"/>
      <c r="E29" s="3">
        <f>E27</f>
        <v>7006</v>
      </c>
      <c r="F29" s="3">
        <f t="shared" ref="F29:Q29" si="2">F27</f>
        <v>7006</v>
      </c>
      <c r="G29" s="3">
        <f t="shared" si="2"/>
        <v>7006</v>
      </c>
      <c r="H29" s="3">
        <f t="shared" si="2"/>
        <v>6966</v>
      </c>
      <c r="I29" s="3">
        <f t="shared" si="2"/>
        <v>7006</v>
      </c>
      <c r="J29" s="3">
        <f t="shared" si="2"/>
        <v>7006</v>
      </c>
      <c r="K29" s="3">
        <f t="shared" si="2"/>
        <v>6790</v>
      </c>
      <c r="L29" s="3">
        <f t="shared" si="2"/>
        <v>7006</v>
      </c>
      <c r="M29" s="3">
        <f t="shared" si="2"/>
        <v>7006</v>
      </c>
      <c r="N29" s="3">
        <f t="shared" si="2"/>
        <v>7006</v>
      </c>
      <c r="O29" s="3">
        <f t="shared" si="2"/>
        <v>7006</v>
      </c>
      <c r="P29" s="3">
        <f t="shared" si="2"/>
        <v>7006</v>
      </c>
      <c r="Q29" s="3">
        <f t="shared" si="2"/>
        <v>83816</v>
      </c>
      <c r="R29" s="11"/>
      <c r="S29" s="11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</row>
    <row r="30" spans="1:36" s="49" customFormat="1" ht="17.25" customHeight="1" thickBot="1" x14ac:dyDescent="0.4">
      <c r="A30" s="11"/>
      <c r="B30" s="28"/>
      <c r="C30" s="109"/>
      <c r="D30" s="109"/>
      <c r="E30" s="110"/>
      <c r="F30" s="111"/>
      <c r="G30" s="109"/>
      <c r="H30" s="112"/>
      <c r="I30" s="113"/>
      <c r="J30" s="112"/>
      <c r="K30" s="114"/>
      <c r="L30" s="112"/>
      <c r="M30" s="112"/>
      <c r="N30" s="112"/>
      <c r="O30" s="115"/>
      <c r="P30" s="116"/>
      <c r="Q30" s="114"/>
      <c r="R30" s="11"/>
      <c r="S30" s="11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</row>
    <row r="31" spans="1:36" ht="33" customHeight="1" x14ac:dyDescent="0.35">
      <c r="A31" s="11"/>
      <c r="B31" s="28"/>
      <c r="C31" s="66"/>
      <c r="D31" s="67" t="s">
        <v>40</v>
      </c>
      <c r="E31" s="68"/>
      <c r="F31" s="69"/>
      <c r="G31" s="67" t="s">
        <v>41</v>
      </c>
      <c r="H31" s="70"/>
      <c r="I31" s="71" t="s">
        <v>42</v>
      </c>
      <c r="J31" s="72" t="s">
        <v>43</v>
      </c>
      <c r="K31" s="73" t="s">
        <v>44</v>
      </c>
      <c r="L31" s="72" t="s">
        <v>45</v>
      </c>
      <c r="M31" s="74"/>
      <c r="N31" s="75"/>
      <c r="O31" s="135" t="s">
        <v>29</v>
      </c>
      <c r="P31" s="136"/>
      <c r="Q31" s="137"/>
      <c r="R31" s="76"/>
      <c r="S31" s="76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</row>
    <row r="32" spans="1:36" s="54" customFormat="1" ht="33" customHeight="1" thickBot="1" x14ac:dyDescent="0.3">
      <c r="A32" s="50"/>
      <c r="B32" s="51"/>
      <c r="C32" s="77"/>
      <c r="D32" s="52">
        <v>6</v>
      </c>
      <c r="E32" s="138"/>
      <c r="F32" s="138"/>
      <c r="G32" s="52">
        <v>254</v>
      </c>
      <c r="H32" s="139">
        <f>Q29/G32</f>
        <v>329.98425196850394</v>
      </c>
      <c r="I32" s="139"/>
      <c r="J32" s="78">
        <f>H32/D32</f>
        <v>54.99737532808399</v>
      </c>
      <c r="K32" s="102">
        <v>0.25</v>
      </c>
      <c r="L32" s="79">
        <f>(J32*K32)+J32</f>
        <v>68.746719160104988</v>
      </c>
      <c r="M32" s="80"/>
      <c r="N32" s="78"/>
      <c r="O32" s="140">
        <f>L32</f>
        <v>68.746719160104988</v>
      </c>
      <c r="P32" s="141"/>
      <c r="Q32" s="142"/>
      <c r="R32" s="81"/>
      <c r="S32" s="81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53"/>
    </row>
    <row r="33" spans="1:36" s="58" customFormat="1" ht="33" customHeight="1" x14ac:dyDescent="0.3">
      <c r="A33" s="55"/>
      <c r="B33" s="56"/>
      <c r="C33" s="118" t="s">
        <v>46</v>
      </c>
      <c r="D33" s="119"/>
      <c r="E33" s="82" t="s">
        <v>47</v>
      </c>
      <c r="F33" s="83" t="s">
        <v>48</v>
      </c>
      <c r="G33" s="83"/>
      <c r="H33" s="84"/>
      <c r="I33" s="85"/>
      <c r="J33" s="84"/>
      <c r="K33" s="83" t="s">
        <v>35</v>
      </c>
      <c r="L33" s="83"/>
      <c r="M33" s="86"/>
      <c r="N33" s="87"/>
      <c r="O33" s="120" t="s">
        <v>34</v>
      </c>
      <c r="P33" s="121"/>
      <c r="Q33" s="122"/>
      <c r="R33" s="88"/>
      <c r="S33" s="88"/>
      <c r="T33" s="57"/>
      <c r="U33" s="57"/>
      <c r="V33" s="57"/>
      <c r="W33" s="57"/>
      <c r="X33" s="57"/>
      <c r="Y33" s="57"/>
      <c r="Z33" s="57"/>
      <c r="AA33" s="57"/>
      <c r="AB33" s="57"/>
      <c r="AC33" s="57"/>
      <c r="AD33" s="57"/>
      <c r="AE33" s="57"/>
      <c r="AF33" s="57"/>
      <c r="AG33" s="57"/>
      <c r="AH33" s="57"/>
      <c r="AI33" s="57"/>
      <c r="AJ33" s="57"/>
    </row>
    <row r="34" spans="1:36" s="62" customFormat="1" ht="33" customHeight="1" thickBot="1" x14ac:dyDescent="0.3">
      <c r="A34" s="59"/>
      <c r="B34" s="60"/>
      <c r="C34" s="89" t="s">
        <v>49</v>
      </c>
      <c r="D34" s="52">
        <v>1</v>
      </c>
      <c r="E34" s="90">
        <f>O32</f>
        <v>68.746719160104988</v>
      </c>
      <c r="F34" s="123">
        <v>6</v>
      </c>
      <c r="G34" s="123"/>
      <c r="H34" s="91"/>
      <c r="I34" s="92"/>
      <c r="J34" s="91"/>
      <c r="K34" s="124">
        <f>(((L32*F34)*G32)*D34)+I35</f>
        <v>112390</v>
      </c>
      <c r="L34" s="125"/>
      <c r="M34" s="93"/>
      <c r="N34" s="91"/>
      <c r="O34" s="126">
        <f>(K34-Q27)</f>
        <v>28574</v>
      </c>
      <c r="P34" s="127"/>
      <c r="Q34" s="128"/>
      <c r="R34" s="94"/>
      <c r="S34" s="94"/>
      <c r="T34" s="61"/>
      <c r="U34" s="61"/>
      <c r="V34" s="61"/>
      <c r="W34" s="61"/>
      <c r="X34" s="61"/>
      <c r="Y34" s="61"/>
      <c r="Z34" s="61"/>
      <c r="AA34" s="61"/>
      <c r="AB34" s="61"/>
      <c r="AC34" s="61"/>
      <c r="AD34" s="61"/>
      <c r="AE34" s="61"/>
      <c r="AF34" s="61"/>
      <c r="AG34" s="61"/>
      <c r="AH34" s="61"/>
      <c r="AI34" s="61"/>
      <c r="AJ34" s="61"/>
    </row>
    <row r="35" spans="1:36" s="54" customFormat="1" ht="33" customHeight="1" thickBot="1" x14ac:dyDescent="0.3">
      <c r="A35" s="50"/>
      <c r="B35" s="51"/>
      <c r="C35" s="95" t="s">
        <v>50</v>
      </c>
      <c r="D35" s="63">
        <v>1</v>
      </c>
      <c r="E35" s="101">
        <v>30</v>
      </c>
      <c r="F35" s="129">
        <v>1</v>
      </c>
      <c r="G35" s="129"/>
      <c r="H35" s="96"/>
      <c r="I35" s="130">
        <f>D35*(E35*F35)*G32</f>
        <v>7620</v>
      </c>
      <c r="J35" s="130"/>
      <c r="K35" s="97"/>
      <c r="L35" s="96"/>
      <c r="M35" s="98"/>
      <c r="N35" s="99"/>
      <c r="O35" s="131"/>
      <c r="P35" s="131"/>
      <c r="Q35" s="100"/>
      <c r="R35" s="81"/>
      <c r="S35" s="81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</row>
    <row r="36" spans="1:36" s="108" customFormat="1" ht="37.5" customHeight="1" x14ac:dyDescent="0.3">
      <c r="A36" s="103"/>
      <c r="B36" s="104"/>
      <c r="C36" s="105"/>
      <c r="D36" s="105"/>
      <c r="E36" s="106"/>
      <c r="F36" s="106"/>
      <c r="G36" s="106"/>
      <c r="H36" s="106"/>
      <c r="I36" s="106"/>
      <c r="J36" s="106"/>
      <c r="K36" s="106"/>
      <c r="L36" s="106"/>
      <c r="M36" s="105"/>
      <c r="N36" s="106"/>
      <c r="O36" s="117" t="s">
        <v>51</v>
      </c>
      <c r="P36" s="117"/>
      <c r="Q36" s="117"/>
      <c r="R36" s="117"/>
      <c r="S36" s="105"/>
      <c r="T36" s="107"/>
      <c r="U36" s="107"/>
      <c r="V36" s="107"/>
      <c r="W36" s="107"/>
      <c r="X36" s="107"/>
      <c r="Y36" s="107"/>
      <c r="Z36" s="107"/>
      <c r="AA36" s="107"/>
      <c r="AB36" s="107"/>
      <c r="AC36" s="107"/>
      <c r="AD36" s="107"/>
      <c r="AE36" s="107"/>
      <c r="AF36" s="107"/>
      <c r="AG36" s="107"/>
      <c r="AH36" s="107"/>
      <c r="AI36" s="107"/>
      <c r="AJ36" s="107"/>
    </row>
    <row r="37" spans="1:36" hidden="1" x14ac:dyDescent="0.35">
      <c r="A37" s="11"/>
      <c r="B37" s="28"/>
      <c r="C37" s="11"/>
      <c r="D37" s="11"/>
      <c r="E37" s="15"/>
      <c r="F37" s="15"/>
      <c r="G37" s="15"/>
      <c r="H37" s="15"/>
      <c r="I37" s="15"/>
      <c r="J37" s="15"/>
      <c r="K37" s="15"/>
      <c r="L37" s="15"/>
      <c r="M37" s="11"/>
      <c r="N37" s="15"/>
      <c r="O37" s="42" t="s">
        <v>37</v>
      </c>
      <c r="P37" s="15"/>
      <c r="Q37" s="15"/>
      <c r="R37" s="15"/>
      <c r="S37" s="15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</row>
    <row r="38" spans="1:36" hidden="1" x14ac:dyDescent="0.35">
      <c r="A38" s="11"/>
      <c r="B38" s="28"/>
      <c r="C38" s="11"/>
      <c r="D38" s="11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</row>
    <row r="39" spans="1:36" hidden="1" x14ac:dyDescent="0.35">
      <c r="A39" s="11"/>
      <c r="B39" s="28"/>
      <c r="C39" s="11"/>
      <c r="D39" s="11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</row>
    <row r="40" spans="1:36" hidden="1" x14ac:dyDescent="0.35">
      <c r="A40" s="11"/>
      <c r="B40" s="28"/>
      <c r="C40" s="11"/>
      <c r="D40" s="11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</row>
    <row r="41" spans="1:36" hidden="1" x14ac:dyDescent="0.35">
      <c r="A41" s="11"/>
      <c r="B41" s="31"/>
      <c r="C41" s="2"/>
      <c r="D41" s="2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</row>
    <row r="42" spans="1:36" hidden="1" x14ac:dyDescent="0.35">
      <c r="A42" s="11"/>
      <c r="B42" s="31"/>
      <c r="C42" s="2"/>
      <c r="D42" s="2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</row>
    <row r="43" spans="1:36" hidden="1" x14ac:dyDescent="0.35">
      <c r="A43" s="11"/>
      <c r="B43" s="31"/>
      <c r="C43" s="2"/>
      <c r="D43" s="2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</row>
    <row r="44" spans="1:36" hidden="1" x14ac:dyDescent="0.35">
      <c r="A44" s="11"/>
      <c r="B44" s="31"/>
      <c r="C44" s="2"/>
      <c r="D44" s="2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</row>
    <row r="45" spans="1:36" hidden="1" x14ac:dyDescent="0.35">
      <c r="A45" s="11"/>
      <c r="B45" s="31"/>
      <c r="C45" s="2"/>
      <c r="D45" s="2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</row>
    <row r="46" spans="1:36" hidden="1" x14ac:dyDescent="0.35">
      <c r="A46" s="11"/>
      <c r="B46" s="31"/>
      <c r="C46" s="2"/>
      <c r="D46" s="2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</row>
    <row r="47" spans="1:36" hidden="1" x14ac:dyDescent="0.35">
      <c r="A47" s="11"/>
      <c r="B47" s="31"/>
      <c r="C47" s="2"/>
      <c r="D47" s="2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</row>
    <row r="48" spans="1:36" hidden="1" x14ac:dyDescent="0.35">
      <c r="A48" s="11"/>
      <c r="B48" s="31"/>
      <c r="C48" s="2"/>
      <c r="D48" s="2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</row>
    <row r="49" spans="1:36" hidden="1" x14ac:dyDescent="0.35">
      <c r="A49" s="11"/>
      <c r="B49" s="31"/>
      <c r="C49" s="2"/>
      <c r="D49" s="2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</row>
    <row r="50" spans="1:36" hidden="1" x14ac:dyDescent="0.35">
      <c r="A50" s="11"/>
      <c r="B50" s="31"/>
      <c r="C50" s="2"/>
      <c r="D50" s="2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</row>
    <row r="51" spans="1:36" hidden="1" x14ac:dyDescent="0.35">
      <c r="A51" s="11"/>
      <c r="B51" s="31"/>
      <c r="C51" s="2"/>
      <c r="D51" s="2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</row>
    <row r="52" spans="1:36" hidden="1" x14ac:dyDescent="0.35">
      <c r="A52" s="11"/>
      <c r="B52" s="31"/>
      <c r="C52" s="2"/>
      <c r="D52" s="2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</row>
    <row r="53" spans="1:36" hidden="1" x14ac:dyDescent="0.35">
      <c r="A53" s="11"/>
      <c r="B53" s="31"/>
      <c r="C53" s="2"/>
      <c r="D53" s="2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</row>
    <row r="54" spans="1:36" hidden="1" x14ac:dyDescent="0.35">
      <c r="A54" s="11"/>
      <c r="B54" s="31"/>
      <c r="C54" s="2"/>
      <c r="D54" s="2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</row>
    <row r="55" spans="1:36" hidden="1" x14ac:dyDescent="0.35">
      <c r="A55" s="11"/>
      <c r="B55" s="31"/>
      <c r="C55" s="2"/>
      <c r="D55" s="2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</row>
    <row r="56" spans="1:36" hidden="1" x14ac:dyDescent="0.35">
      <c r="A56" s="11"/>
      <c r="B56" s="31"/>
      <c r="C56" s="2"/>
      <c r="D56" s="2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</row>
    <row r="57" spans="1:36" hidden="1" x14ac:dyDescent="0.35">
      <c r="A57" s="11"/>
      <c r="B57" s="31"/>
      <c r="C57" s="2"/>
      <c r="D57" s="2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</row>
    <row r="58" spans="1:36" hidden="1" x14ac:dyDescent="0.35">
      <c r="A58" s="11"/>
      <c r="B58" s="31"/>
      <c r="C58" s="2"/>
      <c r="D58" s="2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</row>
    <row r="59" spans="1:36" hidden="1" x14ac:dyDescent="0.35">
      <c r="A59" s="11"/>
      <c r="B59" s="31"/>
      <c r="C59" s="2"/>
      <c r="D59" s="2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</row>
    <row r="60" spans="1:36" hidden="1" x14ac:dyDescent="0.35">
      <c r="A60" s="11"/>
      <c r="B60" s="31"/>
      <c r="C60" s="2"/>
      <c r="D60" s="2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</row>
    <row r="61" spans="1:36" hidden="1" x14ac:dyDescent="0.35">
      <c r="A61" s="11"/>
      <c r="B61" s="31"/>
      <c r="C61" s="2"/>
      <c r="D61" s="2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</row>
    <row r="62" spans="1:36" hidden="1" x14ac:dyDescent="0.35">
      <c r="A62" s="11"/>
      <c r="B62" s="31"/>
      <c r="C62" s="2"/>
      <c r="D62" s="2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</row>
    <row r="63" spans="1:36" hidden="1" x14ac:dyDescent="0.35">
      <c r="A63" s="11"/>
      <c r="B63" s="31"/>
      <c r="C63" s="2"/>
      <c r="D63" s="2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</row>
    <row r="64" spans="1:36" hidden="1" x14ac:dyDescent="0.35">
      <c r="A64" s="11"/>
      <c r="B64" s="31"/>
      <c r="C64" s="2"/>
      <c r="D64" s="2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</row>
    <row r="65" spans="1:36" hidden="1" x14ac:dyDescent="0.35">
      <c r="A65" s="11"/>
      <c r="B65" s="31"/>
      <c r="C65" s="2"/>
      <c r="D65" s="2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</row>
    <row r="66" spans="1:36" hidden="1" x14ac:dyDescent="0.35">
      <c r="A66" s="11"/>
      <c r="B66" s="31"/>
      <c r="C66" s="2"/>
      <c r="D66" s="2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</row>
    <row r="67" spans="1:36" hidden="1" x14ac:dyDescent="0.35">
      <c r="A67" s="11"/>
      <c r="B67" s="31"/>
      <c r="C67" s="2"/>
      <c r="D67" s="2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</row>
    <row r="68" spans="1:36" hidden="1" x14ac:dyDescent="0.35">
      <c r="A68" s="11"/>
      <c r="B68" s="31"/>
      <c r="C68" s="2"/>
      <c r="D68" s="2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</row>
    <row r="69" spans="1:36" hidden="1" x14ac:dyDescent="0.35">
      <c r="A69" s="11"/>
      <c r="B69" s="31"/>
      <c r="C69" s="2"/>
      <c r="D69" s="2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</row>
    <row r="70" spans="1:36" hidden="1" x14ac:dyDescent="0.35">
      <c r="A70" s="11"/>
      <c r="B70" s="31"/>
      <c r="C70" s="2"/>
      <c r="D70" s="2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</row>
    <row r="71" spans="1:36" hidden="1" x14ac:dyDescent="0.35">
      <c r="A71" s="11"/>
      <c r="B71" s="31"/>
      <c r="C71" s="2"/>
      <c r="D71" s="2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</row>
    <row r="72" spans="1:36" hidden="1" x14ac:dyDescent="0.35">
      <c r="A72" s="11"/>
      <c r="B72" s="31"/>
      <c r="C72" s="2"/>
      <c r="D72" s="2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</row>
    <row r="73" spans="1:36" hidden="1" x14ac:dyDescent="0.35">
      <c r="A73" s="11"/>
      <c r="B73" s="31"/>
      <c r="C73" s="2"/>
      <c r="D73" s="2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</row>
    <row r="74" spans="1:36" hidden="1" x14ac:dyDescent="0.35">
      <c r="A74" s="11"/>
      <c r="B74" s="31"/>
      <c r="C74" s="2"/>
      <c r="D74" s="2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</row>
    <row r="75" spans="1:36" hidden="1" x14ac:dyDescent="0.35">
      <c r="A75" s="11"/>
      <c r="B75" s="31"/>
      <c r="C75" s="2"/>
      <c r="D75" s="2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</row>
    <row r="76" spans="1:36" hidden="1" x14ac:dyDescent="0.35">
      <c r="A76" s="11"/>
      <c r="B76" s="31"/>
      <c r="C76" s="2"/>
      <c r="D76" s="2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</row>
    <row r="77" spans="1:36" hidden="1" x14ac:dyDescent="0.35">
      <c r="A77" s="11"/>
      <c r="B77" s="31"/>
      <c r="C77" s="2"/>
      <c r="D77" s="2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</row>
    <row r="78" spans="1:36" hidden="1" x14ac:dyDescent="0.35">
      <c r="A78" s="11"/>
      <c r="B78" s="31"/>
      <c r="C78" s="2"/>
      <c r="D78" s="2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</row>
    <row r="79" spans="1:36" hidden="1" x14ac:dyDescent="0.35">
      <c r="A79" s="11"/>
      <c r="B79" s="31"/>
      <c r="C79" s="2"/>
      <c r="D79" s="2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</row>
    <row r="80" spans="1:36" hidden="1" x14ac:dyDescent="0.35">
      <c r="A80" s="11"/>
      <c r="B80" s="31"/>
      <c r="C80" s="2"/>
      <c r="D80" s="2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</row>
    <row r="81" spans="1:36" hidden="1" x14ac:dyDescent="0.35">
      <c r="A81" s="11"/>
      <c r="B81" s="31"/>
      <c r="C81" s="2"/>
      <c r="D81" s="2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</row>
    <row r="82" spans="1:36" hidden="1" x14ac:dyDescent="0.35">
      <c r="A82" s="11"/>
      <c r="B82" s="31"/>
      <c r="C82" s="2"/>
      <c r="D82" s="2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</row>
    <row r="83" spans="1:36" hidden="1" x14ac:dyDescent="0.35">
      <c r="A83" s="11"/>
      <c r="B83" s="31"/>
      <c r="C83" s="2"/>
      <c r="D83" s="2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</row>
    <row r="84" spans="1:36" hidden="1" x14ac:dyDescent="0.35">
      <c r="A84" s="11"/>
      <c r="B84" s="31"/>
      <c r="C84" s="2"/>
      <c r="D84" s="2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</row>
    <row r="85" spans="1:36" hidden="1" x14ac:dyDescent="0.35">
      <c r="A85" s="11"/>
      <c r="B85" s="31"/>
      <c r="C85" s="2"/>
      <c r="D85" s="2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</row>
    <row r="86" spans="1:36" hidden="1" x14ac:dyDescent="0.35">
      <c r="A86" s="11"/>
      <c r="B86" s="31"/>
      <c r="C86" s="2"/>
      <c r="D86" s="2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</row>
    <row r="87" spans="1:36" hidden="1" x14ac:dyDescent="0.35">
      <c r="A87" s="11"/>
      <c r="B87" s="31"/>
      <c r="C87" s="2"/>
      <c r="D87" s="2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</row>
    <row r="88" spans="1:36" hidden="1" x14ac:dyDescent="0.35">
      <c r="A88" s="11"/>
      <c r="B88" s="31"/>
      <c r="C88" s="2"/>
      <c r="D88" s="2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</row>
    <row r="89" spans="1:36" hidden="1" x14ac:dyDescent="0.35">
      <c r="A89" s="11"/>
      <c r="B89" s="31"/>
      <c r="C89" s="2"/>
      <c r="D89" s="2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</row>
    <row r="90" spans="1:36" hidden="1" x14ac:dyDescent="0.35">
      <c r="A90" s="11"/>
      <c r="B90" s="31"/>
      <c r="C90" s="2"/>
      <c r="D90" s="2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</row>
    <row r="91" spans="1:36" hidden="1" x14ac:dyDescent="0.35">
      <c r="A91" s="11"/>
      <c r="B91" s="31"/>
      <c r="C91" s="2"/>
      <c r="D91" s="2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</row>
    <row r="92" spans="1:36" hidden="1" x14ac:dyDescent="0.35">
      <c r="A92" s="11"/>
      <c r="B92" s="31"/>
      <c r="C92" s="2"/>
      <c r="D92" s="2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</row>
    <row r="93" spans="1:36" hidden="1" x14ac:dyDescent="0.35">
      <c r="A93" s="11"/>
      <c r="B93" s="31"/>
      <c r="C93" s="2"/>
      <c r="D93" s="2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</row>
    <row r="94" spans="1:36" hidden="1" x14ac:dyDescent="0.35">
      <c r="A94" s="11"/>
      <c r="B94" s="31"/>
      <c r="C94" s="2"/>
      <c r="D94" s="2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</row>
    <row r="95" spans="1:36" hidden="1" x14ac:dyDescent="0.35">
      <c r="A95" s="11"/>
      <c r="B95" s="31"/>
      <c r="C95" s="2"/>
      <c r="D95" s="2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</row>
    <row r="96" spans="1:36" hidden="1" x14ac:dyDescent="0.35">
      <c r="A96" s="11"/>
      <c r="B96" s="31"/>
      <c r="C96" s="2"/>
      <c r="D96" s="2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</row>
    <row r="97" spans="1:36" hidden="1" x14ac:dyDescent="0.35">
      <c r="A97" s="11"/>
      <c r="B97" s="31"/>
      <c r="C97" s="2"/>
      <c r="D97" s="2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</row>
    <row r="98" spans="1:36" hidden="1" x14ac:dyDescent="0.35">
      <c r="A98" s="11"/>
      <c r="B98" s="31"/>
      <c r="C98" s="2"/>
      <c r="D98" s="2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</row>
    <row r="99" spans="1:36" hidden="1" x14ac:dyDescent="0.35">
      <c r="A99" s="11"/>
      <c r="B99" s="31"/>
      <c r="C99" s="2"/>
      <c r="D99" s="2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</row>
    <row r="100" spans="1:36" hidden="1" x14ac:dyDescent="0.35">
      <c r="A100" s="11"/>
      <c r="B100" s="31"/>
      <c r="C100" s="2"/>
      <c r="D100" s="2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</row>
    <row r="101" spans="1:36" hidden="1" x14ac:dyDescent="0.35">
      <c r="A101" s="11"/>
      <c r="B101" s="31"/>
      <c r="C101" s="2"/>
      <c r="D101" s="2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</row>
    <row r="102" spans="1:36" hidden="1" x14ac:dyDescent="0.35">
      <c r="A102" s="11"/>
      <c r="B102" s="31"/>
      <c r="C102" s="2"/>
      <c r="D102" s="2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</row>
    <row r="103" spans="1:36" hidden="1" x14ac:dyDescent="0.35">
      <c r="A103" s="11"/>
      <c r="B103" s="31"/>
      <c r="C103" s="2"/>
      <c r="D103" s="2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</row>
    <row r="104" spans="1:36" hidden="1" x14ac:dyDescent="0.35">
      <c r="A104" s="11"/>
      <c r="B104" s="31"/>
      <c r="C104" s="2"/>
      <c r="D104" s="2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</row>
    <row r="105" spans="1:36" hidden="1" x14ac:dyDescent="0.35">
      <c r="A105" s="11"/>
      <c r="B105" s="31"/>
      <c r="C105" s="2"/>
      <c r="D105" s="2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</row>
    <row r="106" spans="1:36" hidden="1" x14ac:dyDescent="0.35">
      <c r="A106" s="11"/>
      <c r="B106" s="31"/>
      <c r="C106" s="2"/>
      <c r="D106" s="2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</row>
    <row r="107" spans="1:36" hidden="1" x14ac:dyDescent="0.35">
      <c r="A107" s="11"/>
      <c r="B107" s="31"/>
      <c r="C107" s="2"/>
      <c r="D107" s="2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</row>
    <row r="108" spans="1:36" hidden="1" x14ac:dyDescent="0.35">
      <c r="A108" s="11"/>
      <c r="B108" s="31"/>
      <c r="C108" s="2"/>
      <c r="D108" s="2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</row>
    <row r="109" spans="1:36" hidden="1" x14ac:dyDescent="0.35">
      <c r="A109" s="11"/>
      <c r="B109" s="31"/>
      <c r="C109" s="2"/>
      <c r="D109" s="2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</row>
    <row r="110" spans="1:36" hidden="1" x14ac:dyDescent="0.35">
      <c r="A110" s="11"/>
      <c r="B110" s="31"/>
      <c r="C110" s="2"/>
      <c r="D110" s="2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</row>
    <row r="111" spans="1:36" hidden="1" x14ac:dyDescent="0.35">
      <c r="A111" s="11"/>
      <c r="B111" s="31"/>
      <c r="C111" s="2"/>
      <c r="D111" s="2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</row>
    <row r="112" spans="1:36" hidden="1" x14ac:dyDescent="0.35">
      <c r="A112" s="11"/>
      <c r="B112" s="31"/>
      <c r="C112" s="2"/>
      <c r="D112" s="2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</row>
    <row r="113" spans="1:36" hidden="1" x14ac:dyDescent="0.35">
      <c r="A113" s="11"/>
      <c r="B113" s="31"/>
      <c r="C113" s="2"/>
      <c r="D113" s="2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</row>
    <row r="114" spans="1:36" hidden="1" x14ac:dyDescent="0.35">
      <c r="A114" s="11"/>
      <c r="B114" s="31"/>
      <c r="C114" s="2"/>
      <c r="D114" s="2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</row>
    <row r="115" spans="1:36" hidden="1" x14ac:dyDescent="0.35">
      <c r="A115" s="11"/>
      <c r="B115" s="31"/>
      <c r="C115" s="2"/>
      <c r="D115" s="2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</row>
    <row r="116" spans="1:36" hidden="1" x14ac:dyDescent="0.35">
      <c r="A116" s="11"/>
      <c r="B116" s="31"/>
      <c r="C116" s="2"/>
      <c r="D116" s="2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</row>
    <row r="117" spans="1:36" hidden="1" x14ac:dyDescent="0.35">
      <c r="A117" s="11"/>
      <c r="B117" s="31"/>
      <c r="C117" s="2"/>
      <c r="D117" s="2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</row>
    <row r="118" spans="1:36" hidden="1" x14ac:dyDescent="0.35">
      <c r="A118" s="11"/>
      <c r="B118" s="31"/>
      <c r="C118" s="2"/>
      <c r="D118" s="2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</row>
    <row r="119" spans="1:36" hidden="1" x14ac:dyDescent="0.35">
      <c r="A119" s="11"/>
      <c r="B119" s="31"/>
      <c r="C119" s="2"/>
      <c r="D119" s="2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</row>
    <row r="120" spans="1:36" hidden="1" x14ac:dyDescent="0.35">
      <c r="A120" s="11"/>
      <c r="B120" s="31"/>
      <c r="C120" s="2"/>
      <c r="D120" s="2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</row>
    <row r="121" spans="1:36" hidden="1" x14ac:dyDescent="0.35">
      <c r="A121" s="11"/>
      <c r="B121" s="31"/>
      <c r="C121" s="2"/>
      <c r="D121" s="2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</row>
    <row r="122" spans="1:36" hidden="1" x14ac:dyDescent="0.35">
      <c r="A122" s="11"/>
      <c r="B122" s="31"/>
      <c r="C122" s="2"/>
      <c r="D122" s="2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</row>
    <row r="123" spans="1:36" hidden="1" x14ac:dyDescent="0.35">
      <c r="A123" s="11"/>
      <c r="B123" s="31"/>
      <c r="C123" s="2"/>
      <c r="D123" s="2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</row>
    <row r="124" spans="1:36" hidden="1" x14ac:dyDescent="0.35">
      <c r="A124" s="11"/>
      <c r="B124" s="31"/>
      <c r="C124" s="2"/>
      <c r="D124" s="2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</row>
    <row r="125" spans="1:36" hidden="1" x14ac:dyDescent="0.35">
      <c r="A125" s="11"/>
      <c r="B125" s="31"/>
      <c r="C125" s="2"/>
      <c r="D125" s="2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</row>
    <row r="126" spans="1:36" hidden="1" x14ac:dyDescent="0.35">
      <c r="A126" s="11"/>
      <c r="B126" s="31"/>
      <c r="C126" s="2"/>
      <c r="D126" s="2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</row>
    <row r="127" spans="1:36" hidden="1" x14ac:dyDescent="0.35">
      <c r="A127" s="11"/>
      <c r="B127" s="31"/>
      <c r="C127" s="2"/>
      <c r="D127" s="2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</row>
    <row r="128" spans="1:36" hidden="1" x14ac:dyDescent="0.35">
      <c r="A128" s="11"/>
      <c r="B128" s="31"/>
      <c r="C128" s="2"/>
      <c r="D128" s="2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</row>
    <row r="129" spans="1:36" hidden="1" x14ac:dyDescent="0.35">
      <c r="A129" s="11"/>
      <c r="B129" s="31"/>
      <c r="C129" s="2"/>
      <c r="D129" s="2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</row>
    <row r="130" spans="1:36" hidden="1" x14ac:dyDescent="0.35">
      <c r="A130" s="11"/>
      <c r="B130" s="31"/>
      <c r="C130" s="2"/>
      <c r="D130" s="2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</row>
    <row r="131" spans="1:36" hidden="1" x14ac:dyDescent="0.35">
      <c r="A131" s="11"/>
      <c r="B131" s="31"/>
      <c r="C131" s="2"/>
      <c r="D131" s="2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</row>
    <row r="132" spans="1:36" hidden="1" x14ac:dyDescent="0.35">
      <c r="A132" s="11"/>
      <c r="B132" s="31"/>
      <c r="C132" s="2"/>
      <c r="D132" s="2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</row>
    <row r="133" spans="1:36" hidden="1" x14ac:dyDescent="0.35">
      <c r="A133" s="11"/>
      <c r="B133" s="31"/>
      <c r="C133" s="2"/>
      <c r="D133" s="2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</row>
    <row r="134" spans="1:36" hidden="1" x14ac:dyDescent="0.35">
      <c r="A134" s="11"/>
      <c r="B134" s="31"/>
      <c r="C134" s="2"/>
      <c r="D134" s="2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</row>
    <row r="135" spans="1:36" hidden="1" x14ac:dyDescent="0.35">
      <c r="A135" s="11"/>
      <c r="B135" s="31"/>
      <c r="C135" s="2"/>
      <c r="D135" s="2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</row>
    <row r="136" spans="1:36" hidden="1" x14ac:dyDescent="0.35">
      <c r="A136" s="11"/>
      <c r="B136" s="31"/>
      <c r="C136" s="2"/>
      <c r="D136" s="2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</row>
    <row r="137" spans="1:36" hidden="1" x14ac:dyDescent="0.35">
      <c r="A137" s="11"/>
      <c r="B137" s="31"/>
      <c r="C137" s="2"/>
      <c r="D137" s="2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</row>
    <row r="138" spans="1:36" hidden="1" x14ac:dyDescent="0.35">
      <c r="A138" s="11"/>
      <c r="B138" s="31"/>
      <c r="C138" s="2"/>
      <c r="D138" s="2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</row>
    <row r="139" spans="1:36" hidden="1" x14ac:dyDescent="0.35">
      <c r="A139" s="11"/>
      <c r="B139" s="31"/>
      <c r="C139" s="2"/>
      <c r="D139" s="2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</row>
    <row r="140" spans="1:36" hidden="1" x14ac:dyDescent="0.35">
      <c r="A140" s="11"/>
      <c r="B140" s="31"/>
      <c r="C140" s="2"/>
      <c r="D140" s="2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</row>
    <row r="141" spans="1:36" hidden="1" x14ac:dyDescent="0.35">
      <c r="A141" s="11"/>
      <c r="B141" s="31"/>
      <c r="C141" s="2"/>
      <c r="D141" s="2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</row>
    <row r="142" spans="1:36" hidden="1" x14ac:dyDescent="0.35">
      <c r="A142" s="11"/>
      <c r="B142" s="31"/>
      <c r="C142" s="2"/>
      <c r="D142" s="2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</row>
    <row r="143" spans="1:36" hidden="1" x14ac:dyDescent="0.35">
      <c r="A143" s="11"/>
      <c r="B143" s="31"/>
      <c r="C143" s="2"/>
      <c r="D143" s="2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</row>
    <row r="144" spans="1:36" hidden="1" x14ac:dyDescent="0.35">
      <c r="A144" s="11"/>
      <c r="B144" s="31"/>
      <c r="C144" s="2"/>
      <c r="D144" s="2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</row>
    <row r="145" spans="1:36" hidden="1" x14ac:dyDescent="0.35">
      <c r="A145" s="11"/>
      <c r="B145" s="31"/>
      <c r="C145" s="2"/>
      <c r="D145" s="2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</row>
    <row r="146" spans="1:36" hidden="1" x14ac:dyDescent="0.35">
      <c r="A146" s="11"/>
      <c r="B146" s="31"/>
      <c r="C146" s="2"/>
      <c r="D146" s="2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</row>
    <row r="147" spans="1:36" hidden="1" x14ac:dyDescent="0.35">
      <c r="A147" s="11"/>
      <c r="B147" s="31"/>
      <c r="C147" s="2"/>
      <c r="D147" s="2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</row>
    <row r="148" spans="1:36" hidden="1" x14ac:dyDescent="0.35">
      <c r="A148" s="11"/>
      <c r="B148" s="31"/>
      <c r="C148" s="2"/>
      <c r="D148" s="2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</row>
    <row r="149" spans="1:36" hidden="1" x14ac:dyDescent="0.35">
      <c r="A149" s="11"/>
      <c r="B149" s="31"/>
      <c r="C149" s="2"/>
      <c r="D149" s="2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</row>
    <row r="150" spans="1:36" hidden="1" x14ac:dyDescent="0.35">
      <c r="A150" s="11"/>
      <c r="B150" s="31"/>
      <c r="C150" s="2"/>
      <c r="D150" s="2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</row>
    <row r="151" spans="1:36" hidden="1" x14ac:dyDescent="0.35">
      <c r="A151" s="11"/>
      <c r="B151" s="31"/>
      <c r="C151" s="2"/>
      <c r="D151" s="2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</row>
    <row r="152" spans="1:36" hidden="1" x14ac:dyDescent="0.35">
      <c r="A152" s="11"/>
      <c r="B152" s="31"/>
      <c r="C152" s="2"/>
      <c r="D152" s="2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</row>
    <row r="153" spans="1:36" hidden="1" x14ac:dyDescent="0.35">
      <c r="A153" s="11"/>
      <c r="B153" s="31"/>
      <c r="C153" s="2"/>
      <c r="D153" s="2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</row>
    <row r="154" spans="1:36" hidden="1" x14ac:dyDescent="0.35">
      <c r="A154" s="11"/>
      <c r="B154" s="31"/>
      <c r="C154" s="2"/>
      <c r="D154" s="2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</row>
    <row r="155" spans="1:36" hidden="1" x14ac:dyDescent="0.35">
      <c r="A155" s="11"/>
      <c r="B155" s="31"/>
      <c r="C155" s="2"/>
      <c r="D155" s="2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</row>
    <row r="156" spans="1:36" hidden="1" x14ac:dyDescent="0.35">
      <c r="A156" s="11"/>
      <c r="B156" s="31"/>
      <c r="C156" s="2"/>
      <c r="D156" s="2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</row>
    <row r="157" spans="1:36" hidden="1" x14ac:dyDescent="0.35">
      <c r="A157" s="11"/>
      <c r="B157" s="31"/>
      <c r="C157" s="2"/>
      <c r="D157" s="2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</row>
    <row r="158" spans="1:36" hidden="1" x14ac:dyDescent="0.35">
      <c r="A158" s="11"/>
      <c r="B158" s="31"/>
      <c r="C158" s="2"/>
      <c r="D158" s="2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</row>
    <row r="159" spans="1:36" hidden="1" x14ac:dyDescent="0.35">
      <c r="A159" s="11"/>
      <c r="B159" s="31"/>
      <c r="C159" s="2"/>
      <c r="D159" s="2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</row>
    <row r="160" spans="1:36" hidden="1" x14ac:dyDescent="0.35">
      <c r="A160" s="11"/>
      <c r="B160" s="31"/>
      <c r="C160" s="2"/>
      <c r="D160" s="2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</row>
    <row r="161" spans="1:36" hidden="1" x14ac:dyDescent="0.35">
      <c r="A161" s="11"/>
      <c r="B161" s="31"/>
      <c r="C161" s="2"/>
      <c r="D161" s="2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</row>
    <row r="162" spans="1:36" hidden="1" x14ac:dyDescent="0.35">
      <c r="A162" s="11"/>
      <c r="B162" s="31"/>
      <c r="C162" s="2"/>
      <c r="D162" s="2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</row>
    <row r="163" spans="1:36" hidden="1" x14ac:dyDescent="0.35">
      <c r="A163" s="11"/>
      <c r="B163" s="31"/>
      <c r="C163" s="2"/>
      <c r="D163" s="2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</row>
    <row r="164" spans="1:36" hidden="1" x14ac:dyDescent="0.35">
      <c r="A164" s="11"/>
      <c r="B164" s="31"/>
      <c r="C164" s="2"/>
      <c r="D164" s="2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</row>
    <row r="165" spans="1:36" hidden="1" x14ac:dyDescent="0.35">
      <c r="A165" s="11"/>
      <c r="B165" s="31"/>
      <c r="C165" s="2"/>
      <c r="D165" s="2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</row>
    <row r="166" spans="1:36" hidden="1" x14ac:dyDescent="0.35">
      <c r="A166" s="11"/>
      <c r="B166" s="31"/>
      <c r="C166" s="2"/>
      <c r="D166" s="2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</row>
    <row r="167" spans="1:36" hidden="1" x14ac:dyDescent="0.35">
      <c r="A167" s="11"/>
      <c r="B167" s="31"/>
      <c r="C167" s="2"/>
      <c r="D167" s="2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</row>
    <row r="168" spans="1:36" hidden="1" x14ac:dyDescent="0.35">
      <c r="A168" s="11"/>
      <c r="B168" s="31"/>
      <c r="C168" s="2"/>
      <c r="D168" s="2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</row>
    <row r="169" spans="1:36" hidden="1" x14ac:dyDescent="0.35">
      <c r="A169" s="11"/>
      <c r="B169" s="31"/>
      <c r="C169" s="2"/>
      <c r="D169" s="2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</row>
    <row r="170" spans="1:36" hidden="1" x14ac:dyDescent="0.35">
      <c r="A170" s="11"/>
      <c r="B170" s="31"/>
      <c r="C170" s="2"/>
      <c r="D170" s="2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</row>
    <row r="171" spans="1:36" hidden="1" x14ac:dyDescent="0.35">
      <c r="A171" s="11"/>
      <c r="B171" s="31"/>
      <c r="C171" s="2"/>
      <c r="D171" s="2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</row>
    <row r="172" spans="1:36" hidden="1" x14ac:dyDescent="0.35">
      <c r="A172" s="11"/>
      <c r="B172" s="31"/>
      <c r="C172" s="2"/>
      <c r="D172" s="2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</row>
    <row r="173" spans="1:36" hidden="1" x14ac:dyDescent="0.35">
      <c r="A173" s="11"/>
      <c r="B173" s="31"/>
      <c r="C173" s="2"/>
      <c r="D173" s="2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</row>
    <row r="174" spans="1:36" hidden="1" x14ac:dyDescent="0.35">
      <c r="A174" s="11"/>
      <c r="B174" s="31"/>
      <c r="C174" s="2"/>
      <c r="D174" s="2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</row>
    <row r="175" spans="1:36" hidden="1" x14ac:dyDescent="0.35">
      <c r="A175" s="11"/>
      <c r="B175" s="31"/>
      <c r="C175" s="2"/>
      <c r="D175" s="2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</row>
    <row r="176" spans="1:36" hidden="1" x14ac:dyDescent="0.35">
      <c r="A176" s="11"/>
      <c r="B176" s="31"/>
      <c r="C176" s="2"/>
      <c r="D176" s="2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</row>
    <row r="177" spans="1:36" hidden="1" x14ac:dyDescent="0.35">
      <c r="A177" s="11"/>
      <c r="B177" s="31"/>
      <c r="C177" s="2"/>
      <c r="D177" s="2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</row>
    <row r="178" spans="1:36" hidden="1" x14ac:dyDescent="0.35">
      <c r="A178" s="11"/>
      <c r="B178" s="31"/>
      <c r="C178" s="2"/>
      <c r="D178" s="2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</row>
    <row r="179" spans="1:36" hidden="1" x14ac:dyDescent="0.35">
      <c r="A179" s="11"/>
      <c r="B179" s="31"/>
      <c r="C179" s="2"/>
      <c r="D179" s="2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</row>
    <row r="180" spans="1:36" hidden="1" x14ac:dyDescent="0.35">
      <c r="A180" s="11"/>
      <c r="B180" s="31"/>
      <c r="C180" s="2"/>
      <c r="D180" s="2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</row>
    <row r="181" spans="1:36" hidden="1" x14ac:dyDescent="0.35">
      <c r="A181" s="11"/>
      <c r="B181" s="31"/>
      <c r="C181" s="2"/>
      <c r="D181" s="2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</row>
    <row r="182" spans="1:36" hidden="1" x14ac:dyDescent="0.35">
      <c r="A182" s="11"/>
      <c r="B182" s="31"/>
      <c r="C182" s="2"/>
      <c r="D182" s="2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</row>
    <row r="183" spans="1:36" hidden="1" x14ac:dyDescent="0.35">
      <c r="A183" s="11"/>
      <c r="B183" s="31"/>
      <c r="C183" s="2"/>
      <c r="D183" s="2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</row>
    <row r="184" spans="1:36" hidden="1" x14ac:dyDescent="0.35">
      <c r="A184" s="11"/>
      <c r="B184" s="31"/>
      <c r="C184" s="2"/>
      <c r="D184" s="2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</row>
    <row r="185" spans="1:36" hidden="1" x14ac:dyDescent="0.35">
      <c r="A185" s="11"/>
      <c r="B185" s="31"/>
      <c r="C185" s="2"/>
      <c r="D185" s="2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</row>
    <row r="186" spans="1:36" hidden="1" x14ac:dyDescent="0.35">
      <c r="A186" s="11"/>
      <c r="B186" s="31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</row>
    <row r="187" spans="1:36" hidden="1" x14ac:dyDescent="0.35">
      <c r="A187" s="11"/>
      <c r="B187" s="31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</row>
    <row r="188" spans="1:36" hidden="1" x14ac:dyDescent="0.35">
      <c r="A188" s="11"/>
      <c r="B188" s="31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</row>
    <row r="189" spans="1:36" hidden="1" x14ac:dyDescent="0.35">
      <c r="A189" s="11"/>
      <c r="B189" s="31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</row>
    <row r="190" spans="1:36" hidden="1" x14ac:dyDescent="0.35">
      <c r="A190" s="11"/>
      <c r="B190" s="31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</row>
    <row r="191" spans="1:36" hidden="1" x14ac:dyDescent="0.35">
      <c r="A191" s="11"/>
      <c r="B191" s="31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</row>
    <row r="192" spans="1:36" hidden="1" x14ac:dyDescent="0.35">
      <c r="A192" s="11"/>
      <c r="B192" s="31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</row>
    <row r="193" spans="1:19" hidden="1" x14ac:dyDescent="0.35">
      <c r="A193" s="11"/>
      <c r="B193" s="31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</row>
    <row r="194" spans="1:19" hidden="1" x14ac:dyDescent="0.35">
      <c r="A194" s="11"/>
      <c r="B194" s="31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</row>
    <row r="195" spans="1:19" hidden="1" x14ac:dyDescent="0.35">
      <c r="A195" s="11"/>
      <c r="B195" s="31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</row>
    <row r="196" spans="1:19" hidden="1" x14ac:dyDescent="0.35">
      <c r="A196" s="11"/>
      <c r="B196" s="31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</row>
    <row r="197" spans="1:19" hidden="1" x14ac:dyDescent="0.35">
      <c r="A197" s="11"/>
      <c r="B197" s="31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</row>
    <row r="198" spans="1:19" hidden="1" x14ac:dyDescent="0.35">
      <c r="A198" s="11"/>
      <c r="B198" s="31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</row>
    <row r="199" spans="1:19" hidden="1" x14ac:dyDescent="0.35">
      <c r="A199" s="11"/>
      <c r="B199" s="31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</row>
    <row r="200" spans="1:19" hidden="1" x14ac:dyDescent="0.35">
      <c r="A200" s="11"/>
      <c r="B200" s="31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</row>
    <row r="201" spans="1:19" hidden="1" x14ac:dyDescent="0.35">
      <c r="A201" s="11"/>
      <c r="B201" s="31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</row>
    <row r="202" spans="1:19" hidden="1" x14ac:dyDescent="0.35">
      <c r="A202" s="11"/>
      <c r="B202" s="31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</row>
    <row r="203" spans="1:19" hidden="1" x14ac:dyDescent="0.35">
      <c r="A203" s="11"/>
      <c r="B203" s="31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</row>
    <row r="204" spans="1:19" hidden="1" x14ac:dyDescent="0.35">
      <c r="A204" s="11"/>
      <c r="B204" s="31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</row>
    <row r="205" spans="1:19" hidden="1" x14ac:dyDescent="0.35">
      <c r="A205" s="11"/>
      <c r="B205" s="31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</row>
    <row r="206" spans="1:19" hidden="1" x14ac:dyDescent="0.35">
      <c r="A206" s="11"/>
      <c r="B206" s="31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</row>
    <row r="207" spans="1:19" hidden="1" x14ac:dyDescent="0.35">
      <c r="A207" s="11"/>
      <c r="B207" s="31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</row>
    <row r="208" spans="1:19" hidden="1" x14ac:dyDescent="0.35">
      <c r="A208" s="11"/>
      <c r="B208" s="31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</row>
    <row r="209" spans="1:19" hidden="1" x14ac:dyDescent="0.35">
      <c r="A209" s="11"/>
      <c r="B209" s="31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</row>
    <row r="210" spans="1:19" hidden="1" x14ac:dyDescent="0.35">
      <c r="A210" s="11"/>
      <c r="B210" s="31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</row>
    <row r="211" spans="1:19" hidden="1" x14ac:dyDescent="0.35">
      <c r="A211" s="11"/>
      <c r="B211" s="31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</row>
    <row r="212" spans="1:19" hidden="1" x14ac:dyDescent="0.35">
      <c r="A212" s="11"/>
      <c r="B212" s="31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</row>
    <row r="213" spans="1:19" hidden="1" x14ac:dyDescent="0.35">
      <c r="A213" s="11"/>
      <c r="B213" s="31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</row>
    <row r="214" spans="1:19" hidden="1" x14ac:dyDescent="0.35">
      <c r="A214" s="11"/>
      <c r="B214" s="31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</row>
    <row r="215" spans="1:19" hidden="1" x14ac:dyDescent="0.35">
      <c r="A215" s="11"/>
      <c r="B215" s="31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</row>
    <row r="216" spans="1:19" hidden="1" x14ac:dyDescent="0.35">
      <c r="A216" s="11"/>
      <c r="B216" s="31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</row>
    <row r="217" spans="1:19" hidden="1" x14ac:dyDescent="0.35">
      <c r="A217" s="11"/>
      <c r="B217" s="31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</row>
    <row r="218" spans="1:19" hidden="1" x14ac:dyDescent="0.35">
      <c r="A218" s="11"/>
      <c r="B218" s="31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</row>
    <row r="219" spans="1:19" hidden="1" x14ac:dyDescent="0.35">
      <c r="A219" s="11"/>
      <c r="B219" s="31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</row>
    <row r="220" spans="1:19" hidden="1" x14ac:dyDescent="0.35">
      <c r="A220" s="11"/>
      <c r="B220" s="31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</row>
    <row r="221" spans="1:19" hidden="1" x14ac:dyDescent="0.35">
      <c r="A221" s="11"/>
      <c r="B221" s="31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</row>
    <row r="222" spans="1:19" hidden="1" x14ac:dyDescent="0.35">
      <c r="A222" s="11"/>
      <c r="B222" s="31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</row>
    <row r="223" spans="1:19" hidden="1" x14ac:dyDescent="0.35">
      <c r="A223" s="11"/>
      <c r="B223" s="31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</row>
    <row r="224" spans="1:19" hidden="1" x14ac:dyDescent="0.35">
      <c r="A224" s="11"/>
      <c r="B224" s="31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</row>
    <row r="225" spans="1:19" hidden="1" x14ac:dyDescent="0.35">
      <c r="A225" s="11"/>
      <c r="B225" s="31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</row>
    <row r="226" spans="1:19" hidden="1" x14ac:dyDescent="0.35">
      <c r="A226" s="11"/>
      <c r="B226" s="31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</row>
    <row r="227" spans="1:19" hidden="1" x14ac:dyDescent="0.35">
      <c r="A227" s="11"/>
      <c r="B227" s="31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</row>
    <row r="228" spans="1:19" hidden="1" x14ac:dyDescent="0.35">
      <c r="A228" s="11"/>
      <c r="B228" s="31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</row>
    <row r="229" spans="1:19" hidden="1" x14ac:dyDescent="0.35">
      <c r="A229" s="11"/>
      <c r="B229" s="31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</row>
    <row r="230" spans="1:19" hidden="1" x14ac:dyDescent="0.35">
      <c r="A230" s="11"/>
      <c r="B230" s="31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</row>
    <row r="231" spans="1:19" hidden="1" x14ac:dyDescent="0.35">
      <c r="A231" s="11"/>
      <c r="B231" s="31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</row>
    <row r="232" spans="1:19" hidden="1" x14ac:dyDescent="0.35">
      <c r="A232" s="11"/>
      <c r="B232" s="31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</row>
    <row r="233" spans="1:19" hidden="1" x14ac:dyDescent="0.35">
      <c r="A233" s="11"/>
      <c r="B233" s="31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</row>
    <row r="234" spans="1:19" hidden="1" x14ac:dyDescent="0.35">
      <c r="A234" s="11"/>
      <c r="B234" s="31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</row>
    <row r="235" spans="1:19" hidden="1" x14ac:dyDescent="0.35">
      <c r="A235" s="11"/>
      <c r="B235" s="31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</row>
    <row r="236" spans="1:19" hidden="1" x14ac:dyDescent="0.35">
      <c r="A236" s="11"/>
      <c r="B236" s="31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</row>
    <row r="237" spans="1:19" hidden="1" x14ac:dyDescent="0.35">
      <c r="A237" s="11"/>
      <c r="B237" s="31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</row>
    <row r="238" spans="1:19" hidden="1" x14ac:dyDescent="0.35">
      <c r="A238" s="11"/>
      <c r="B238" s="31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</row>
    <row r="239" spans="1:19" hidden="1" x14ac:dyDescent="0.35">
      <c r="A239" s="11"/>
      <c r="B239" s="31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</row>
    <row r="240" spans="1:19" hidden="1" x14ac:dyDescent="0.35">
      <c r="A240" s="11"/>
      <c r="B240" s="31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</row>
    <row r="241" spans="1:19" hidden="1" x14ac:dyDescent="0.35">
      <c r="A241" s="11"/>
      <c r="B241" s="31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</row>
    <row r="242" spans="1:19" hidden="1" x14ac:dyDescent="0.35">
      <c r="A242" s="11"/>
      <c r="B242" s="31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</row>
    <row r="243" spans="1:19" hidden="1" x14ac:dyDescent="0.35">
      <c r="A243" s="11"/>
      <c r="B243" s="31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</row>
    <row r="244" spans="1:19" hidden="1" x14ac:dyDescent="0.35">
      <c r="A244" s="11"/>
      <c r="B244" s="31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</row>
    <row r="245" spans="1:19" hidden="1" x14ac:dyDescent="0.35">
      <c r="A245" s="11"/>
      <c r="B245" s="31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</row>
    <row r="246" spans="1:19" hidden="1" x14ac:dyDescent="0.35">
      <c r="A246" s="11"/>
      <c r="B246" s="31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</row>
    <row r="247" spans="1:19" hidden="1" x14ac:dyDescent="0.35">
      <c r="A247" s="11"/>
      <c r="B247" s="31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</row>
    <row r="248" spans="1:19" hidden="1" x14ac:dyDescent="0.35">
      <c r="A248" s="11"/>
      <c r="B248" s="31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</row>
    <row r="249" spans="1:19" hidden="1" x14ac:dyDescent="0.35">
      <c r="A249" s="11"/>
      <c r="B249" s="31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</row>
    <row r="250" spans="1:19" hidden="1" x14ac:dyDescent="0.35">
      <c r="A250" s="11"/>
      <c r="B250" s="31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</row>
    <row r="251" spans="1:19" hidden="1" x14ac:dyDescent="0.35">
      <c r="A251" s="11"/>
      <c r="B251" s="31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</row>
    <row r="252" spans="1:19" hidden="1" x14ac:dyDescent="0.35">
      <c r="A252" s="11"/>
      <c r="B252" s="31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</row>
    <row r="253" spans="1:19" hidden="1" x14ac:dyDescent="0.35">
      <c r="A253" s="11"/>
      <c r="B253" s="31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</row>
    <row r="254" spans="1:19" hidden="1" x14ac:dyDescent="0.35">
      <c r="A254" s="11"/>
      <c r="B254" s="31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</row>
    <row r="255" spans="1:19" hidden="1" x14ac:dyDescent="0.35">
      <c r="A255" s="11"/>
      <c r="B255" s="31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</row>
    <row r="256" spans="1:19" hidden="1" x14ac:dyDescent="0.35">
      <c r="A256" s="11"/>
      <c r="B256" s="31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</row>
    <row r="257" spans="1:19" hidden="1" x14ac:dyDescent="0.35">
      <c r="A257" s="11"/>
      <c r="B257" s="31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</row>
    <row r="258" spans="1:19" hidden="1" x14ac:dyDescent="0.35">
      <c r="A258" s="11"/>
      <c r="B258" s="31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</row>
    <row r="259" spans="1:19" hidden="1" x14ac:dyDescent="0.35">
      <c r="A259" s="11"/>
      <c r="B259" s="31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</row>
    <row r="260" spans="1:19" hidden="1" x14ac:dyDescent="0.35">
      <c r="A260" s="11"/>
      <c r="B260" s="31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</row>
    <row r="261" spans="1:19" hidden="1" x14ac:dyDescent="0.35">
      <c r="A261" s="11"/>
      <c r="B261" s="31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</row>
    <row r="262" spans="1:19" hidden="1" x14ac:dyDescent="0.35">
      <c r="A262" s="11"/>
      <c r="B262" s="31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</row>
    <row r="263" spans="1:19" hidden="1" x14ac:dyDescent="0.35">
      <c r="A263" s="11"/>
      <c r="B263" s="31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</row>
    <row r="264" spans="1:19" hidden="1" x14ac:dyDescent="0.35">
      <c r="A264" s="11"/>
      <c r="B264" s="31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</row>
    <row r="265" spans="1:19" hidden="1" x14ac:dyDescent="0.35">
      <c r="A265" s="11"/>
      <c r="B265" s="31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</row>
    <row r="266" spans="1:19" hidden="1" x14ac:dyDescent="0.35">
      <c r="A266" s="11"/>
      <c r="B266" s="31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</row>
    <row r="267" spans="1:19" hidden="1" x14ac:dyDescent="0.35">
      <c r="A267" s="11"/>
      <c r="B267" s="31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</row>
    <row r="268" spans="1:19" hidden="1" x14ac:dyDescent="0.35">
      <c r="A268" s="11"/>
      <c r="B268" s="31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</row>
    <row r="269" spans="1:19" hidden="1" x14ac:dyDescent="0.35">
      <c r="A269" s="11"/>
      <c r="B269" s="31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</row>
    <row r="270" spans="1:19" hidden="1" x14ac:dyDescent="0.35">
      <c r="A270" s="11"/>
      <c r="B270" s="31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</row>
    <row r="271" spans="1:19" hidden="1" x14ac:dyDescent="0.35">
      <c r="A271" s="11"/>
      <c r="B271" s="31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</row>
    <row r="272" spans="1:19" hidden="1" x14ac:dyDescent="0.35">
      <c r="A272" s="11"/>
      <c r="B272" s="31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</row>
    <row r="273" spans="1:19" hidden="1" x14ac:dyDescent="0.35">
      <c r="A273" s="11"/>
      <c r="B273" s="31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</row>
    <row r="274" spans="1:19" hidden="1" x14ac:dyDescent="0.35">
      <c r="A274" s="11"/>
      <c r="B274" s="31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</row>
    <row r="275" spans="1:19" hidden="1" x14ac:dyDescent="0.35">
      <c r="A275" s="11"/>
      <c r="B275" s="31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</row>
    <row r="276" spans="1:19" hidden="1" x14ac:dyDescent="0.35">
      <c r="A276" s="11"/>
      <c r="B276" s="31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</row>
    <row r="277" spans="1:19" hidden="1" x14ac:dyDescent="0.35">
      <c r="A277" s="11"/>
      <c r="B277" s="31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</row>
    <row r="278" spans="1:19" hidden="1" x14ac:dyDescent="0.35">
      <c r="A278" s="11"/>
      <c r="B278" s="31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</row>
    <row r="279" spans="1:19" hidden="1" x14ac:dyDescent="0.35">
      <c r="A279" s="11"/>
      <c r="B279" s="31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</row>
    <row r="280" spans="1:19" hidden="1" x14ac:dyDescent="0.35">
      <c r="A280" s="11"/>
      <c r="B280" s="31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</row>
    <row r="281" spans="1:19" hidden="1" x14ac:dyDescent="0.35">
      <c r="A281" s="11"/>
      <c r="B281" s="31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</row>
    <row r="282" spans="1:19" hidden="1" x14ac:dyDescent="0.35">
      <c r="A282" s="11"/>
      <c r="B282" s="31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</row>
    <row r="283" spans="1:19" hidden="1" x14ac:dyDescent="0.35">
      <c r="A283" s="11"/>
      <c r="B283" s="31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</row>
    <row r="284" spans="1:19" hidden="1" x14ac:dyDescent="0.35">
      <c r="A284" s="11"/>
      <c r="B284" s="31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</row>
    <row r="285" spans="1:19" hidden="1" x14ac:dyDescent="0.35">
      <c r="A285" s="11"/>
      <c r="B285" s="31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</row>
    <row r="286" spans="1:19" hidden="1" x14ac:dyDescent="0.35">
      <c r="A286" s="11"/>
      <c r="B286" s="31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</row>
    <row r="287" spans="1:19" hidden="1" x14ac:dyDescent="0.35">
      <c r="A287" s="11"/>
      <c r="B287" s="31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</row>
    <row r="288" spans="1:19" hidden="1" x14ac:dyDescent="0.35">
      <c r="A288" s="11"/>
      <c r="B288" s="31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</row>
    <row r="289" spans="1:19" hidden="1" x14ac:dyDescent="0.35">
      <c r="A289" s="11"/>
      <c r="B289" s="31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</row>
    <row r="290" spans="1:19" hidden="1" x14ac:dyDescent="0.35">
      <c r="A290" s="11"/>
      <c r="B290" s="31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</row>
    <row r="291" spans="1:19" hidden="1" x14ac:dyDescent="0.35">
      <c r="A291" s="11"/>
      <c r="B291" s="31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</row>
    <row r="292" spans="1:19" hidden="1" x14ac:dyDescent="0.35">
      <c r="A292" s="11"/>
      <c r="B292" s="31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</row>
    <row r="293" spans="1:19" hidden="1" x14ac:dyDescent="0.35">
      <c r="A293" s="11"/>
      <c r="B293" s="31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</row>
    <row r="294" spans="1:19" hidden="1" x14ac:dyDescent="0.35">
      <c r="A294" s="11"/>
      <c r="B294" s="31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</row>
    <row r="295" spans="1:19" hidden="1" x14ac:dyDescent="0.35">
      <c r="A295" s="11"/>
      <c r="B295" s="31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</row>
    <row r="296" spans="1:19" hidden="1" x14ac:dyDescent="0.35">
      <c r="A296" s="11"/>
      <c r="B296" s="31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</row>
    <row r="297" spans="1:19" hidden="1" x14ac:dyDescent="0.35">
      <c r="A297" s="11"/>
      <c r="B297" s="31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</row>
    <row r="298" spans="1:19" hidden="1" x14ac:dyDescent="0.35">
      <c r="A298" s="11"/>
      <c r="B298" s="31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</row>
    <row r="305" spans="2:2" s="64" customFormat="1" hidden="1" x14ac:dyDescent="0.35">
      <c r="B305" s="65"/>
    </row>
    <row r="306" spans="2:2" s="64" customFormat="1" hidden="1" x14ac:dyDescent="0.35">
      <c r="B306" s="65"/>
    </row>
    <row r="307" spans="2:2" s="64" customFormat="1" hidden="1" x14ac:dyDescent="0.35">
      <c r="B307" s="65"/>
    </row>
    <row r="308" spans="2:2" s="64" customFormat="1" hidden="1" x14ac:dyDescent="0.35">
      <c r="B308" s="65"/>
    </row>
    <row r="309" spans="2:2" s="64" customFormat="1" hidden="1" x14ac:dyDescent="0.35">
      <c r="B309" s="65"/>
    </row>
    <row r="310" spans="2:2" s="64" customFormat="1" hidden="1" x14ac:dyDescent="0.35">
      <c r="B310" s="65"/>
    </row>
    <row r="311" spans="2:2" s="64" customFormat="1" hidden="1" x14ac:dyDescent="0.35">
      <c r="B311" s="65"/>
    </row>
    <row r="312" spans="2:2" s="64" customFormat="1" hidden="1" x14ac:dyDescent="0.35">
      <c r="B312" s="65"/>
    </row>
    <row r="313" spans="2:2" s="64" customFormat="1" hidden="1" x14ac:dyDescent="0.35">
      <c r="B313" s="65"/>
    </row>
    <row r="314" spans="2:2" s="64" customFormat="1" hidden="1" x14ac:dyDescent="0.35">
      <c r="B314" s="65"/>
    </row>
    <row r="315" spans="2:2" s="64" customFormat="1" hidden="1" x14ac:dyDescent="0.35">
      <c r="B315" s="65"/>
    </row>
    <row r="316" spans="2:2" s="64" customFormat="1" hidden="1" x14ac:dyDescent="0.35">
      <c r="B316" s="65"/>
    </row>
    <row r="317" spans="2:2" s="64" customFormat="1" hidden="1" x14ac:dyDescent="0.35">
      <c r="B317" s="65"/>
    </row>
    <row r="318" spans="2:2" s="64" customFormat="1" hidden="1" x14ac:dyDescent="0.35">
      <c r="B318" s="65"/>
    </row>
    <row r="319" spans="2:2" s="64" customFormat="1" hidden="1" x14ac:dyDescent="0.35">
      <c r="B319" s="65"/>
    </row>
    <row r="320" spans="2:2" s="64" customFormat="1" hidden="1" x14ac:dyDescent="0.35">
      <c r="B320" s="65"/>
    </row>
    <row r="321" spans="2:2" s="64" customFormat="1" hidden="1" x14ac:dyDescent="0.35">
      <c r="B321" s="65"/>
    </row>
    <row r="322" spans="2:2" s="64" customFormat="1" hidden="1" x14ac:dyDescent="0.35">
      <c r="B322" s="65"/>
    </row>
    <row r="323" spans="2:2" s="64" customFormat="1" hidden="1" x14ac:dyDescent="0.35">
      <c r="B323" s="65"/>
    </row>
    <row r="324" spans="2:2" s="64" customFormat="1" hidden="1" x14ac:dyDescent="0.35">
      <c r="B324" s="65"/>
    </row>
    <row r="325" spans="2:2" s="64" customFormat="1" hidden="1" x14ac:dyDescent="0.35">
      <c r="B325" s="65"/>
    </row>
    <row r="326" spans="2:2" s="64" customFormat="1" hidden="1" x14ac:dyDescent="0.35">
      <c r="B326" s="65"/>
    </row>
    <row r="327" spans="2:2" s="64" customFormat="1" hidden="1" x14ac:dyDescent="0.35">
      <c r="B327" s="65"/>
    </row>
    <row r="328" spans="2:2" s="64" customFormat="1" hidden="1" x14ac:dyDescent="0.35">
      <c r="B328" s="65"/>
    </row>
    <row r="329" spans="2:2" s="64" customFormat="1" hidden="1" x14ac:dyDescent="0.35">
      <c r="B329" s="65"/>
    </row>
    <row r="330" spans="2:2" s="64" customFormat="1" hidden="1" x14ac:dyDescent="0.35">
      <c r="B330" s="65"/>
    </row>
    <row r="331" spans="2:2" s="64" customFormat="1" hidden="1" x14ac:dyDescent="0.35">
      <c r="B331" s="65"/>
    </row>
    <row r="332" spans="2:2" s="64" customFormat="1" hidden="1" x14ac:dyDescent="0.35">
      <c r="B332" s="65"/>
    </row>
    <row r="333" spans="2:2" s="64" customFormat="1" hidden="1" x14ac:dyDescent="0.35">
      <c r="B333" s="65"/>
    </row>
    <row r="334" spans="2:2" s="64" customFormat="1" hidden="1" x14ac:dyDescent="0.35">
      <c r="B334" s="65"/>
    </row>
    <row r="335" spans="2:2" s="64" customFormat="1" hidden="1" x14ac:dyDescent="0.35">
      <c r="B335" s="65"/>
    </row>
    <row r="336" spans="2:2" s="64" customFormat="1" hidden="1" x14ac:dyDescent="0.35">
      <c r="B336" s="65"/>
    </row>
    <row r="337" spans="2:2" s="64" customFormat="1" hidden="1" x14ac:dyDescent="0.35">
      <c r="B337" s="65"/>
    </row>
    <row r="338" spans="2:2" s="64" customFormat="1" hidden="1" x14ac:dyDescent="0.35">
      <c r="B338" s="65"/>
    </row>
    <row r="339" spans="2:2" s="64" customFormat="1" hidden="1" x14ac:dyDescent="0.35">
      <c r="B339" s="65"/>
    </row>
    <row r="340" spans="2:2" s="64" customFormat="1" hidden="1" x14ac:dyDescent="0.35">
      <c r="B340" s="65"/>
    </row>
    <row r="341" spans="2:2" s="64" customFormat="1" hidden="1" x14ac:dyDescent="0.35">
      <c r="B341" s="65"/>
    </row>
    <row r="342" spans="2:2" s="64" customFormat="1" hidden="1" x14ac:dyDescent="0.35">
      <c r="B342" s="65"/>
    </row>
    <row r="343" spans="2:2" s="64" customFormat="1" hidden="1" x14ac:dyDescent="0.35">
      <c r="B343" s="65"/>
    </row>
    <row r="344" spans="2:2" s="64" customFormat="1" hidden="1" x14ac:dyDescent="0.35">
      <c r="B344" s="65"/>
    </row>
    <row r="345" spans="2:2" s="64" customFormat="1" hidden="1" x14ac:dyDescent="0.35">
      <c r="B345" s="65"/>
    </row>
    <row r="346" spans="2:2" s="64" customFormat="1" hidden="1" x14ac:dyDescent="0.35">
      <c r="B346" s="65"/>
    </row>
    <row r="347" spans="2:2" s="64" customFormat="1" hidden="1" x14ac:dyDescent="0.35">
      <c r="B347" s="65"/>
    </row>
    <row r="348" spans="2:2" s="64" customFormat="1" hidden="1" x14ac:dyDescent="0.35">
      <c r="B348" s="65"/>
    </row>
    <row r="349" spans="2:2" s="64" customFormat="1" hidden="1" x14ac:dyDescent="0.35">
      <c r="B349" s="65"/>
    </row>
    <row r="350" spans="2:2" s="64" customFormat="1" hidden="1" x14ac:dyDescent="0.35">
      <c r="B350" s="65"/>
    </row>
    <row r="351" spans="2:2" s="64" customFormat="1" hidden="1" x14ac:dyDescent="0.35">
      <c r="B351" s="65"/>
    </row>
    <row r="352" spans="2:2" s="64" customFormat="1" hidden="1" x14ac:dyDescent="0.35">
      <c r="B352" s="65"/>
    </row>
    <row r="353" spans="2:2" s="64" customFormat="1" hidden="1" x14ac:dyDescent="0.35">
      <c r="B353" s="65"/>
    </row>
    <row r="354" spans="2:2" s="64" customFormat="1" hidden="1" x14ac:dyDescent="0.35">
      <c r="B354" s="65"/>
    </row>
    <row r="355" spans="2:2" s="64" customFormat="1" hidden="1" x14ac:dyDescent="0.35">
      <c r="B355" s="65"/>
    </row>
    <row r="356" spans="2:2" s="64" customFormat="1" hidden="1" x14ac:dyDescent="0.35">
      <c r="B356" s="65"/>
    </row>
    <row r="357" spans="2:2" s="64" customFormat="1" hidden="1" x14ac:dyDescent="0.35">
      <c r="B357" s="65"/>
    </row>
  </sheetData>
  <sheetProtection algorithmName="SHA-512" hashValue="6uubwXDoeniyy74xSSc9RrL1lty/2Aly0zVi+KKib0Y8smYrrwTpIAxTi1Kd08yOO+fUF62wV9S0iYrKF7Pfsg==" saltValue="1dNRpfW5m2i0gkxSBcrolQ==" spinCount="100000" sheet="1" objects="1" scenarios="1"/>
  <mergeCells count="16">
    <mergeCell ref="C1:P1"/>
    <mergeCell ref="C2:P2"/>
    <mergeCell ref="C5:Q5"/>
    <mergeCell ref="O31:Q31"/>
    <mergeCell ref="E32:F32"/>
    <mergeCell ref="H32:I32"/>
    <mergeCell ref="O32:Q32"/>
    <mergeCell ref="O36:R36"/>
    <mergeCell ref="C33:D33"/>
    <mergeCell ref="O33:Q33"/>
    <mergeCell ref="F34:G34"/>
    <mergeCell ref="K34:L34"/>
    <mergeCell ref="O34:Q34"/>
    <mergeCell ref="F35:G35"/>
    <mergeCell ref="I35:J35"/>
    <mergeCell ref="O35:P35"/>
  </mergeCells>
  <pageMargins left="0.75" right="0.75" top="2.15" bottom="1" header="0.5" footer="0.5"/>
  <pageSetup scale="6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Cash Flow Forecast </vt:lpstr>
      <vt:lpstr>'Cash Flow Forecast '!Print_Area</vt:lpstr>
    </vt:vector>
  </TitlesOfParts>
  <Company>JDM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James Dewane</cp:lastModifiedBy>
  <cp:lastPrinted>2020-08-06T18:19:47Z</cp:lastPrinted>
  <dcterms:created xsi:type="dcterms:W3CDTF">2008-06-23T14:23:54Z</dcterms:created>
  <dcterms:modified xsi:type="dcterms:W3CDTF">2021-09-08T19:33:16Z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96 96 1920 1080</vt:lpwstr>
  </property>
</Properties>
</file>